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90" windowWidth="28830" windowHeight="7350" activeTab="0"/>
  </bookViews>
  <sheets>
    <sheet name="LG Bestellformular" sheetId="1" r:id="rId1"/>
  </sheets>
  <definedNames>
    <definedName name="_xlnm.Print_Area" localSheetId="0">'LG Bestellformular'!$B$2:$AB$71</definedName>
  </definedNames>
  <calcPr fullCalcOnLoad="1"/>
</workbook>
</file>

<file path=xl/sharedStrings.xml><?xml version="1.0" encoding="utf-8"?>
<sst xmlns="http://schemas.openxmlformats.org/spreadsheetml/2006/main" count="83" uniqueCount="68">
  <si>
    <t>S</t>
  </si>
  <si>
    <t>M</t>
  </si>
  <si>
    <t>L</t>
  </si>
  <si>
    <t>XL</t>
  </si>
  <si>
    <t>XXL</t>
  </si>
  <si>
    <t>3XL</t>
  </si>
  <si>
    <t>00</t>
  </si>
  <si>
    <t>Singlet</t>
  </si>
  <si>
    <t>Short Tight</t>
  </si>
  <si>
    <t>XXS</t>
  </si>
  <si>
    <t>XS</t>
  </si>
  <si>
    <t>Summe</t>
  </si>
  <si>
    <t>Rolli</t>
  </si>
  <si>
    <t>Marathon Short</t>
  </si>
  <si>
    <t>Art.Nr.</t>
  </si>
  <si>
    <t>Preis
Erw.gr.</t>
  </si>
  <si>
    <t>Preis
Ki.gr.</t>
  </si>
  <si>
    <t>3XS</t>
  </si>
  <si>
    <t xml:space="preserve">Rechnungsadresse: </t>
  </si>
  <si>
    <t xml:space="preserve">E-Mail: </t>
  </si>
  <si>
    <t xml:space="preserve">Telefonnummer: </t>
  </si>
  <si>
    <t xml:space="preserve">Ansprechpartner: </t>
  </si>
  <si>
    <t>Individuelle Bestellung aus der ERIMA-Kollektion der LG Stadtwerke München e.V. durch den Athleten</t>
  </si>
  <si>
    <t xml:space="preserve">Das ausgefüllte Formular bitte an Euren Verein schicken.  </t>
  </si>
  <si>
    <t>1 / 1</t>
  </si>
  <si>
    <t xml:space="preserve"> Artikel  Unisex</t>
  </si>
  <si>
    <t xml:space="preserve"> Artikel  Kinder / Herren</t>
  </si>
  <si>
    <t>Datum:</t>
  </si>
  <si>
    <t>Bestellwert:</t>
  </si>
  <si>
    <t>Vereinsname:</t>
  </si>
  <si>
    <t>Terminwunsch:</t>
  </si>
  <si>
    <t>Hiermit bestelle ich auf eigene Rechnung über meinen Verein entsprechend der aktuellen Sonderpreisliste die unten aufgeführten Artikel:</t>
  </si>
  <si>
    <t>Athlet / Käufer</t>
  </si>
  <si>
    <t>Unterschrift (optional):</t>
  </si>
  <si>
    <t>Grund:</t>
  </si>
  <si>
    <t>Gutschrift:</t>
  </si>
  <si>
    <t>Anz. Teile:</t>
  </si>
  <si>
    <t>Rechnungswert:</t>
  </si>
  <si>
    <t>Kostenübername durch die
LG Stadtwerke München e.V.</t>
  </si>
  <si>
    <t>LG Stadtwerke München e.V.</t>
  </si>
  <si>
    <t>Bekleidungsbestellformular Herren / Kinder</t>
  </si>
  <si>
    <t>Vorname/Name:</t>
  </si>
  <si>
    <t>Running Short</t>
  </si>
  <si>
    <t>Performance Laufhose lang</t>
  </si>
  <si>
    <t>Performance 3/4 Laufhose</t>
  </si>
  <si>
    <t>Performance Laufhose kurz</t>
  </si>
  <si>
    <t>Performance Winterlaufhose</t>
  </si>
  <si>
    <t>Laufjacke</t>
  </si>
  <si>
    <t>Club 1900 2.0 Präsentationsjacke</t>
  </si>
  <si>
    <t>Miami Präsentationshose 2.0 normal</t>
  </si>
  <si>
    <t>Miami Präsentationshose 2.0 kurz</t>
  </si>
  <si>
    <t>Miami Präsentationshose 2.0 lang</t>
  </si>
  <si>
    <t>Club 1900 2.0 Trainingsjacke mit Kapuze</t>
  </si>
  <si>
    <t>Club 1900 2.0 T-Shirt</t>
  </si>
  <si>
    <t>Club 1900 2.0 Polo</t>
  </si>
  <si>
    <t>Club 1900 Short</t>
  </si>
  <si>
    <t>Hose mit durchgehendem Reißverschluss</t>
  </si>
  <si>
    <t>Elemental T-Shirt</t>
  </si>
  <si>
    <t>Elemental Longsleeve</t>
  </si>
  <si>
    <t>Elemental Longsleeve mit Stehkragen</t>
  </si>
  <si>
    <t>Elemental Tight kurz</t>
  </si>
  <si>
    <t>Club 1900 2.0 Allwetterjacke</t>
  </si>
  <si>
    <t>LG-Mitgliedsverein / Vermittler</t>
  </si>
  <si>
    <t xml:space="preserve">Die Bestellungen werden von dort an die Geschäftstelle der LG Stadtwerke München weitergereicht. Der eigentliche Verkäufer, Sport Grünberger, </t>
  </si>
  <si>
    <t>Fürstenrieder Str. 284 in 81377 München, benachrichtigt Euch, sobald die Ware in seinem Sportgeschäft zur Bezahlung und Abholung bereit steht.</t>
  </si>
  <si>
    <t>V 1.04</t>
  </si>
  <si>
    <t>Performance Beanie (nur Gr. M)</t>
  </si>
  <si>
    <t>Nackenwärmer (Universalgröße)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</si>
</sst>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7];[Red]&quot;-&quot;#,##0.00&quot; &quot;[$€-407]"/>
    <numFmt numFmtId="165" formatCode="#,##0.00\ [$€-407];\-#,##0.00\ 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#"/>
    <numFmt numFmtId="170" formatCode="##"/>
    <numFmt numFmtId="171" formatCode="#,##0.00\ &quot;€&quot;"/>
    <numFmt numFmtId="172" formatCode="00000"/>
    <numFmt numFmtId="173" formatCode="[$-407]dddd\,\ d\.\ mmmm\ yyyy"/>
    <numFmt numFmtId="174" formatCode="yyyy\-mm\-dd;@"/>
  </numFmts>
  <fonts count="6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u val="single"/>
      <sz val="18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b/>
      <sz val="10"/>
      <color indexed="22"/>
      <name val="Arial"/>
      <family val="2"/>
    </font>
    <font>
      <u val="single"/>
      <sz val="8.25"/>
      <color indexed="3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indexed="55"/>
      <name val="Arial"/>
      <family val="2"/>
    </font>
    <font>
      <sz val="10"/>
      <color indexed="22"/>
      <name val="Arial"/>
      <family val="2"/>
    </font>
    <font>
      <b/>
      <sz val="1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0000FF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n">
        <color indexed="23"/>
      </bottom>
    </border>
    <border>
      <left style="thick">
        <color indexed="22"/>
      </left>
      <right style="thick">
        <color indexed="22"/>
      </right>
      <top>
        <color indexed="63"/>
      </top>
      <bottom style="thin">
        <color indexed="23"/>
      </bottom>
    </border>
    <border>
      <left>
        <color indexed="63"/>
      </left>
      <right style="thick">
        <color indexed="22"/>
      </right>
      <top style="thin">
        <color indexed="23"/>
      </top>
      <bottom style="thin">
        <color indexed="23"/>
      </bottom>
    </border>
    <border>
      <left style="thick">
        <color indexed="22"/>
      </left>
      <right style="thick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5" borderId="2" applyNumberFormat="0" applyAlignment="0" applyProtection="0"/>
    <xf numFmtId="0" fontId="1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Border="0" applyProtection="0">
      <alignment/>
    </xf>
    <xf numFmtId="0" fontId="2" fillId="0" borderId="0" applyNumberFormat="0" applyFon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 textRotation="90"/>
    </xf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4" fillId="28" borderId="0" applyNumberFormat="0" applyBorder="0" applyAlignment="0" applyProtection="0"/>
    <xf numFmtId="0" fontId="2" fillId="29" borderId="4" applyNumberFormat="0" applyFont="0" applyAlignment="0" applyProtection="0"/>
    <xf numFmtId="9" fontId="2" fillId="0" borderId="0" applyFont="0" applyFill="0" applyBorder="0" applyAlignment="0" applyProtection="0"/>
    <xf numFmtId="0" fontId="55" fillId="0" borderId="0" applyNumberFormat="0" applyBorder="0" applyProtection="0">
      <alignment/>
    </xf>
    <xf numFmtId="164" fontId="55" fillId="0" borderId="0" applyBorder="0" applyProtection="0">
      <alignment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116"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32" borderId="0" xfId="0" applyFont="1" applyFill="1" applyAlignment="1">
      <alignment vertical="top"/>
    </xf>
    <xf numFmtId="0" fontId="12" fillId="32" borderId="0" xfId="0" applyFont="1" applyFill="1" applyBorder="1" applyAlignment="1">
      <alignment horizontal="center"/>
    </xf>
    <xf numFmtId="0" fontId="0" fillId="32" borderId="0" xfId="0" applyFill="1" applyAlignment="1">
      <alignment vertical="top"/>
    </xf>
    <xf numFmtId="0" fontId="0" fillId="32" borderId="0" xfId="0" applyFill="1" applyBorder="1" applyAlignment="1">
      <alignment vertical="top"/>
    </xf>
    <xf numFmtId="0" fontId="0" fillId="32" borderId="0" xfId="0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0" fillId="32" borderId="0" xfId="0" applyFill="1" applyBorder="1" applyAlignment="1">
      <alignment horizontal="right"/>
    </xf>
    <xf numFmtId="0" fontId="0" fillId="0" borderId="0" xfId="0" applyAlignment="1">
      <alignment vertical="center"/>
    </xf>
    <xf numFmtId="0" fontId="3" fillId="32" borderId="0" xfId="0" applyFont="1" applyFill="1" applyAlignment="1">
      <alignment vertical="top"/>
    </xf>
    <xf numFmtId="0" fontId="5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" fillId="32" borderId="0" xfId="0" applyFont="1" applyFill="1" applyAlignment="1">
      <alignment vertical="top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vertical="top"/>
    </xf>
    <xf numFmtId="0" fontId="4" fillId="32" borderId="0" xfId="0" applyFont="1" applyFill="1" applyAlignment="1">
      <alignment horizontal="left"/>
    </xf>
    <xf numFmtId="0" fontId="6" fillId="32" borderId="0" xfId="0" applyFont="1" applyFill="1" applyAlignment="1">
      <alignment vertical="top"/>
    </xf>
    <xf numFmtId="0" fontId="0" fillId="32" borderId="0" xfId="0" applyFill="1" applyBorder="1" applyAlignment="1">
      <alignment vertical="top"/>
    </xf>
    <xf numFmtId="44" fontId="4" fillId="32" borderId="0" xfId="65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vertical="top"/>
    </xf>
    <xf numFmtId="0" fontId="9" fillId="32" borderId="0" xfId="0" applyFont="1" applyFill="1" applyBorder="1" applyAlignment="1">
      <alignment horizontal="center" vertical="center"/>
    </xf>
    <xf numFmtId="44" fontId="2" fillId="32" borderId="14" xfId="65" applyFont="1" applyFill="1" applyBorder="1" applyAlignment="1">
      <alignment horizontal="center"/>
    </xf>
    <xf numFmtId="44" fontId="2" fillId="32" borderId="15" xfId="65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20" fillId="32" borderId="0" xfId="0" applyFont="1" applyFill="1" applyAlignment="1">
      <alignment vertical="top"/>
    </xf>
    <xf numFmtId="0" fontId="0" fillId="35" borderId="0" xfId="0" applyFill="1" applyAlignment="1">
      <alignment vertical="top"/>
    </xf>
    <xf numFmtId="0" fontId="10" fillId="36" borderId="18" xfId="0" applyFont="1" applyFill="1" applyBorder="1" applyAlignment="1">
      <alignment horizontal="left"/>
    </xf>
    <xf numFmtId="0" fontId="16" fillId="36" borderId="19" xfId="0" applyFont="1" applyFill="1" applyBorder="1" applyAlignment="1">
      <alignment horizontal="right"/>
    </xf>
    <xf numFmtId="0" fontId="12" fillId="36" borderId="19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2" fillId="0" borderId="18" xfId="0" applyFont="1" applyFill="1" applyBorder="1" applyAlignment="1">
      <alignment horizontal="left"/>
    </xf>
    <xf numFmtId="0" fontId="4" fillId="32" borderId="14" xfId="0" applyFont="1" applyFill="1" applyBorder="1" applyAlignment="1">
      <alignment vertical="top"/>
    </xf>
    <xf numFmtId="0" fontId="8" fillId="32" borderId="14" xfId="0" applyFont="1" applyFill="1" applyBorder="1" applyAlignment="1">
      <alignment horizontal="left"/>
    </xf>
    <xf numFmtId="44" fontId="17" fillId="36" borderId="20" xfId="65" applyFont="1" applyFill="1" applyBorder="1" applyAlignment="1">
      <alignment horizontal="right" vertical="center"/>
    </xf>
    <xf numFmtId="44" fontId="8" fillId="37" borderId="11" xfId="65" applyFont="1" applyFill="1" applyBorder="1" applyAlignment="1">
      <alignment horizontal="right" vertical="center"/>
    </xf>
    <xf numFmtId="0" fontId="18" fillId="38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4" fillId="35" borderId="0" xfId="0" applyFont="1" applyFill="1" applyAlignment="1">
      <alignment vertical="top"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0" xfId="0" applyFont="1" applyFill="1" applyAlignment="1">
      <alignment vertical="top"/>
    </xf>
    <xf numFmtId="0" fontId="6" fillId="35" borderId="0" xfId="0" applyFont="1" applyFill="1" applyAlignment="1">
      <alignment/>
    </xf>
    <xf numFmtId="0" fontId="7" fillId="35" borderId="0" xfId="46" applyFont="1" applyFill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top"/>
    </xf>
    <xf numFmtId="0" fontId="0" fillId="35" borderId="21" xfId="0" applyFill="1" applyBorder="1" applyAlignment="1">
      <alignment vertical="top"/>
    </xf>
    <xf numFmtId="0" fontId="8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 vertical="top"/>
    </xf>
    <xf numFmtId="0" fontId="8" fillId="35" borderId="2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49" fontId="22" fillId="32" borderId="0" xfId="0" applyNumberFormat="1" applyFont="1" applyFill="1" applyAlignment="1">
      <alignment vertical="top"/>
    </xf>
    <xf numFmtId="49" fontId="22" fillId="32" borderId="0" xfId="0" applyNumberFormat="1" applyFont="1" applyFill="1" applyBorder="1" applyAlignment="1">
      <alignment vertical="top"/>
    </xf>
    <xf numFmtId="0" fontId="0" fillId="35" borderId="0" xfId="0" applyFill="1" applyAlignment="1">
      <alignment/>
    </xf>
    <xf numFmtId="170" fontId="8" fillId="0" borderId="11" xfId="0" applyNumberFormat="1" applyFont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>
      <alignment/>
    </xf>
    <xf numFmtId="1" fontId="17" fillId="0" borderId="20" xfId="0" applyNumberFormat="1" applyFont="1" applyBorder="1" applyAlignment="1" applyProtection="1">
      <alignment horizontal="center" vertical="center"/>
      <protection locked="0"/>
    </xf>
    <xf numFmtId="0" fontId="0" fillId="32" borderId="14" xfId="0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8" fillId="32" borderId="0" xfId="0" applyFont="1" applyFill="1" applyBorder="1" applyAlignment="1">
      <alignment horizontal="left" vertical="center" wrapText="1"/>
    </xf>
    <xf numFmtId="0" fontId="17" fillId="35" borderId="19" xfId="0" applyFont="1" applyFill="1" applyBorder="1" applyAlignment="1" applyProtection="1">
      <alignment vertical="center"/>
      <protection locked="0"/>
    </xf>
    <xf numFmtId="0" fontId="17" fillId="35" borderId="20" xfId="0" applyFont="1" applyFill="1" applyBorder="1" applyAlignment="1" applyProtection="1">
      <alignment vertical="center"/>
      <protection locked="0"/>
    </xf>
    <xf numFmtId="0" fontId="10" fillId="39" borderId="18" xfId="0" applyFont="1" applyFill="1" applyBorder="1" applyAlignment="1">
      <alignment horizontal="left"/>
    </xf>
    <xf numFmtId="0" fontId="10" fillId="39" borderId="19" xfId="0" applyFont="1" applyFill="1" applyBorder="1" applyAlignment="1">
      <alignment horizontal="left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25" xfId="0" applyFill="1" applyBorder="1" applyAlignment="1">
      <alignment horizontal="left"/>
    </xf>
    <xf numFmtId="44" fontId="15" fillId="39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8" fillId="35" borderId="0" xfId="0" applyFont="1" applyFill="1" applyAlignment="1" applyProtection="1">
      <alignment horizontal="left" vertical="top"/>
      <protection locked="0"/>
    </xf>
    <xf numFmtId="174" fontId="15" fillId="0" borderId="29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17" fillId="35" borderId="19" xfId="0" applyNumberFormat="1" applyFont="1" applyFill="1" applyBorder="1" applyAlignment="1" applyProtection="1">
      <alignment vertical="center"/>
      <protection locked="0"/>
    </xf>
    <xf numFmtId="49" fontId="17" fillId="35" borderId="20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17" fillId="0" borderId="31" xfId="0" applyNumberFormat="1" applyFont="1" applyFill="1" applyBorder="1" applyAlignment="1" applyProtection="1">
      <alignment vertical="center"/>
      <protection locked="0"/>
    </xf>
    <xf numFmtId="49" fontId="17" fillId="0" borderId="32" xfId="0" applyNumberFormat="1" applyFont="1" applyFill="1" applyBorder="1" applyAlignment="1" applyProtection="1">
      <alignment vertical="center"/>
      <protection locked="0"/>
    </xf>
    <xf numFmtId="16" fontId="21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 quotePrefix="1">
      <alignment horizontal="center" vertical="center"/>
    </xf>
    <xf numFmtId="0" fontId="12" fillId="34" borderId="27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28" xfId="0" applyFont="1" applyFill="1" applyBorder="1" applyAlignment="1">
      <alignment vertical="center"/>
    </xf>
    <xf numFmtId="14" fontId="8" fillId="35" borderId="0" xfId="0" applyNumberFormat="1" applyFont="1" applyFill="1" applyAlignment="1" applyProtection="1">
      <alignment horizontal="left" vertical="center"/>
      <protection locked="0"/>
    </xf>
    <xf numFmtId="0" fontId="0" fillId="35" borderId="0" xfId="0" applyFill="1" applyAlignment="1">
      <alignment/>
    </xf>
    <xf numFmtId="170" fontId="8" fillId="0" borderId="0" xfId="0" applyNumberFormat="1" applyFont="1" applyBorder="1" applyAlignment="1" applyProtection="1">
      <alignment horizontal="center" vertical="center"/>
      <protection locked="0"/>
    </xf>
    <xf numFmtId="0" fontId="18" fillId="38" borderId="0" xfId="0" applyFont="1" applyFill="1" applyBorder="1" applyAlignment="1">
      <alignment horizontal="center" vertical="center"/>
    </xf>
    <xf numFmtId="8" fontId="2" fillId="32" borderId="15" xfId="65" applyNumberFormat="1" applyFont="1" applyFill="1" applyBorder="1" applyAlignment="1">
      <alignment horizont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_BuiltIn_Hyperlink" xfId="46"/>
    <cellStyle name="Graphics" xfId="47"/>
    <cellStyle name="Gut" xfId="48"/>
    <cellStyle name="Heading" xfId="49"/>
    <cellStyle name="Heading1" xfId="50"/>
    <cellStyle name="Hyperlink" xfId="51"/>
    <cellStyle name="Comma" xfId="52"/>
    <cellStyle name="Neutral" xfId="53"/>
    <cellStyle name="Notiz" xfId="54"/>
    <cellStyle name="Percent" xfId="55"/>
    <cellStyle name="Result" xfId="56"/>
    <cellStyle name="Result2" xfId="57"/>
    <cellStyle name="Schlecht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123825</xdr:rowOff>
    </xdr:from>
    <xdr:to>
      <xdr:col>2</xdr:col>
      <xdr:colOff>1143000</xdr:colOff>
      <xdr:row>1</xdr:row>
      <xdr:rowOff>609600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1475"/>
          <a:ext cx="10953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="75" zoomScaleNormal="75" zoomScaleSheetLayoutView="100" zoomScalePageLayoutView="0" workbookViewId="0" topLeftCell="A19">
      <selection activeCell="W19" sqref="W19"/>
    </sheetView>
  </sheetViews>
  <sheetFormatPr defaultColWidth="11.00390625" defaultRowHeight="33.75" customHeight="1"/>
  <cols>
    <col min="1" max="2" width="3.625" style="0" customWidth="1"/>
    <col min="3" max="3" width="18.625" style="0" customWidth="1"/>
    <col min="4" max="4" width="15.625" style="0" customWidth="1"/>
    <col min="5" max="5" width="8.125" style="0" bestFit="1" customWidth="1"/>
    <col min="6" max="6" width="3.625" style="0" customWidth="1"/>
    <col min="7" max="7" width="8.75390625" style="0" bestFit="1" customWidth="1"/>
    <col min="8" max="8" width="0.875" style="0" customWidth="1"/>
    <col min="9" max="13" width="4.625" style="2" customWidth="1"/>
    <col min="14" max="14" width="3.625" style="2" customWidth="1"/>
    <col min="15" max="15" width="8.625" style="2" bestFit="1" customWidth="1"/>
    <col min="16" max="16" width="0.875" style="2" customWidth="1"/>
    <col min="17" max="25" width="4.625" style="2" customWidth="1"/>
    <col min="26" max="26" width="4.625" style="0" customWidth="1"/>
    <col min="27" max="27" width="12.125" style="0" customWidth="1"/>
    <col min="28" max="29" width="3.625" style="0" customWidth="1"/>
  </cols>
  <sheetData>
    <row r="1" spans="1:31" ht="19.5" customHeight="1">
      <c r="A1" s="40"/>
      <c r="B1" s="40"/>
      <c r="C1" s="40"/>
      <c r="D1" s="40"/>
      <c r="E1" s="40"/>
      <c r="F1" s="40"/>
      <c r="G1" s="40"/>
      <c r="H1" s="40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40"/>
      <c r="AA1" s="40"/>
      <c r="AB1" s="40"/>
      <c r="AC1" s="40"/>
      <c r="AD1" s="40"/>
      <c r="AE1" s="40"/>
    </row>
    <row r="2" spans="1:31" ht="54" customHeight="1">
      <c r="A2" s="40"/>
      <c r="B2" s="97"/>
      <c r="C2" s="98"/>
      <c r="D2" s="99" t="s">
        <v>40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6" t="s">
        <v>65</v>
      </c>
      <c r="Z2" s="106"/>
      <c r="AA2" s="106"/>
      <c r="AB2" s="106"/>
      <c r="AC2" s="40"/>
      <c r="AD2" s="40"/>
      <c r="AE2" s="40"/>
    </row>
    <row r="3" spans="1:31" ht="18.75" customHeight="1">
      <c r="A3" s="40"/>
      <c r="B3" s="40"/>
      <c r="C3" s="40"/>
      <c r="D3" s="40"/>
      <c r="E3" s="40"/>
      <c r="F3" s="40"/>
      <c r="G3" s="40"/>
      <c r="H3" s="40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40"/>
      <c r="AA3" s="40"/>
      <c r="AB3" s="40"/>
      <c r="AC3" s="40"/>
      <c r="AD3" s="40"/>
      <c r="AE3" s="40"/>
    </row>
    <row r="4" spans="1:31" ht="16.5" customHeight="1">
      <c r="A4" s="40"/>
      <c r="B4" s="5"/>
      <c r="C4" s="5"/>
      <c r="D4" s="5"/>
      <c r="E4" s="5"/>
      <c r="F4" s="15"/>
      <c r="G4" s="15"/>
      <c r="H4" s="1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0"/>
      <c r="AD4" s="40"/>
      <c r="AE4" s="56"/>
    </row>
    <row r="5" spans="1:31" ht="23.25">
      <c r="A5" s="40"/>
      <c r="B5" s="5"/>
      <c r="C5" s="39" t="s">
        <v>22</v>
      </c>
      <c r="D5" s="23"/>
      <c r="E5" s="5"/>
      <c r="F5" s="16"/>
      <c r="G5" s="16"/>
      <c r="H5" s="16"/>
      <c r="I5" s="5"/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53"/>
      <c r="AD5" s="40"/>
      <c r="AE5" s="54"/>
    </row>
    <row r="6" spans="1:31" ht="14.25">
      <c r="A6" s="40"/>
      <c r="B6" s="5"/>
      <c r="C6" s="18"/>
      <c r="D6" s="18"/>
      <c r="E6" s="5"/>
      <c r="F6" s="16"/>
      <c r="G6" s="16"/>
      <c r="H6" s="16"/>
      <c r="I6" s="5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53"/>
      <c r="AD6" s="40"/>
      <c r="AE6" s="54"/>
    </row>
    <row r="7" spans="1:31" ht="18.75" customHeight="1">
      <c r="A7" s="40"/>
      <c r="B7" s="5"/>
      <c r="C7" s="21" t="s">
        <v>23</v>
      </c>
      <c r="D7" s="21"/>
      <c r="E7" s="5"/>
      <c r="F7" s="19"/>
      <c r="G7" s="19"/>
      <c r="H7" s="19"/>
      <c r="I7" s="5"/>
      <c r="J7" s="19"/>
      <c r="K7" s="20"/>
      <c r="L7" s="20"/>
      <c r="M7" s="20"/>
      <c r="N7" s="20"/>
      <c r="O7" s="20"/>
      <c r="P7" s="20"/>
      <c r="Q7" s="20"/>
      <c r="R7" s="20"/>
      <c r="S7" s="8"/>
      <c r="T7" s="20"/>
      <c r="U7" s="20"/>
      <c r="V7" s="20"/>
      <c r="W7" s="20"/>
      <c r="X7" s="20"/>
      <c r="Y7" s="20"/>
      <c r="Z7" s="18"/>
      <c r="AA7" s="18"/>
      <c r="AB7" s="18"/>
      <c r="AC7" s="53"/>
      <c r="AD7" s="40"/>
      <c r="AE7" s="57"/>
    </row>
    <row r="8" spans="1:31" ht="18.75" customHeight="1">
      <c r="A8" s="40"/>
      <c r="B8" s="5"/>
      <c r="C8" s="21" t="s">
        <v>63</v>
      </c>
      <c r="D8" s="21"/>
      <c r="E8" s="5"/>
      <c r="F8" s="19"/>
      <c r="G8" s="19"/>
      <c r="H8" s="19"/>
      <c r="I8" s="5"/>
      <c r="J8" s="19"/>
      <c r="K8" s="20"/>
      <c r="L8" s="20"/>
      <c r="M8" s="20"/>
      <c r="N8" s="20"/>
      <c r="O8" s="20"/>
      <c r="P8" s="20"/>
      <c r="Q8" s="20"/>
      <c r="R8" s="20"/>
      <c r="S8" s="8"/>
      <c r="T8" s="20"/>
      <c r="U8" s="20"/>
      <c r="V8" s="20"/>
      <c r="W8" s="20"/>
      <c r="X8" s="20"/>
      <c r="Y8" s="20"/>
      <c r="Z8" s="18"/>
      <c r="AA8" s="18"/>
      <c r="AB8" s="18"/>
      <c r="AC8" s="53"/>
      <c r="AD8" s="40"/>
      <c r="AE8" s="57"/>
    </row>
    <row r="9" spans="1:31" ht="18.75" customHeight="1">
      <c r="A9" s="40"/>
      <c r="B9" s="5"/>
      <c r="C9" s="21" t="s">
        <v>64</v>
      </c>
      <c r="D9" s="21"/>
      <c r="E9" s="5"/>
      <c r="F9" s="16"/>
      <c r="G9" s="16"/>
      <c r="H9" s="16"/>
      <c r="I9" s="5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53"/>
      <c r="AD9" s="40"/>
      <c r="AE9" s="54"/>
    </row>
    <row r="10" spans="1:41" ht="17.25" customHeight="1">
      <c r="A10" s="40"/>
      <c r="B10" s="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53"/>
      <c r="AD10" s="40"/>
      <c r="AE10" s="57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9.75" customHeight="1">
      <c r="A11" s="40"/>
      <c r="B11" s="40"/>
      <c r="C11" s="53"/>
      <c r="D11" s="53"/>
      <c r="E11" s="54"/>
      <c r="F11" s="54"/>
      <c r="G11" s="54"/>
      <c r="H11" s="54"/>
      <c r="I11" s="40"/>
      <c r="J11" s="55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40"/>
      <c r="AE11" s="57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9.75" customHeight="1">
      <c r="A12" s="40"/>
      <c r="B12" s="5"/>
      <c r="C12" s="18"/>
      <c r="D12" s="18"/>
      <c r="E12" s="16"/>
      <c r="F12" s="16"/>
      <c r="G12" s="16"/>
      <c r="H12" s="16"/>
      <c r="I12" s="5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53"/>
      <c r="AD12" s="40"/>
      <c r="AE12" s="57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3.25">
      <c r="A13" s="40"/>
      <c r="B13" s="5"/>
      <c r="C13" s="21" t="s">
        <v>31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53"/>
      <c r="AD13" s="40"/>
      <c r="AE13" s="57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30" customHeight="1">
      <c r="A14" s="40"/>
      <c r="B14" s="5"/>
      <c r="C14" s="47" t="s">
        <v>32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18"/>
      <c r="O14" s="70" t="s">
        <v>62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18"/>
      <c r="AC14" s="53"/>
      <c r="AD14" s="40"/>
      <c r="AE14" s="57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9" customHeight="1">
      <c r="A15" s="40"/>
      <c r="B15" s="5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53"/>
      <c r="AD15" s="40"/>
      <c r="AE15" s="57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34.5" customHeight="1">
      <c r="A16" s="40"/>
      <c r="B16" s="5"/>
      <c r="C16" s="45" t="s">
        <v>41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1"/>
      <c r="N16" s="6"/>
      <c r="O16" s="102" t="s">
        <v>29</v>
      </c>
      <c r="P16" s="103"/>
      <c r="Q16" s="103"/>
      <c r="R16" s="103"/>
      <c r="S16" s="104"/>
      <c r="T16" s="104"/>
      <c r="U16" s="104"/>
      <c r="V16" s="104"/>
      <c r="W16" s="104"/>
      <c r="X16" s="104"/>
      <c r="Y16" s="104"/>
      <c r="Z16" s="104"/>
      <c r="AA16" s="105"/>
      <c r="AB16" s="22"/>
      <c r="AC16" s="53"/>
      <c r="AD16" s="40"/>
      <c r="AE16" s="57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5" customHeight="1">
      <c r="A17" s="40"/>
      <c r="B17" s="5"/>
      <c r="C17" s="22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18"/>
      <c r="O17" s="44"/>
      <c r="P17" s="44"/>
      <c r="Q17" s="44"/>
      <c r="R17" s="44"/>
      <c r="S17" s="65"/>
      <c r="T17" s="65"/>
      <c r="U17" s="65"/>
      <c r="V17" s="65"/>
      <c r="W17" s="65"/>
      <c r="X17" s="65"/>
      <c r="Y17" s="65"/>
      <c r="Z17" s="65"/>
      <c r="AA17" s="65"/>
      <c r="AB17" s="18"/>
      <c r="AC17" s="53"/>
      <c r="AD17" s="40"/>
      <c r="AE17" s="57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34.5" customHeight="1">
      <c r="A18" s="40"/>
      <c r="B18" s="5"/>
      <c r="C18" s="45" t="s">
        <v>18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1"/>
      <c r="N18" s="6"/>
      <c r="O18" s="102" t="s">
        <v>21</v>
      </c>
      <c r="P18" s="103"/>
      <c r="Q18" s="103"/>
      <c r="R18" s="103"/>
      <c r="S18" s="104"/>
      <c r="T18" s="104"/>
      <c r="U18" s="104"/>
      <c r="V18" s="104"/>
      <c r="W18" s="104"/>
      <c r="X18" s="104"/>
      <c r="Y18" s="104"/>
      <c r="Z18" s="104"/>
      <c r="AA18" s="105"/>
      <c r="AB18" s="22"/>
      <c r="AC18" s="53"/>
      <c r="AD18" s="40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5" customHeight="1">
      <c r="A19" s="40"/>
      <c r="B19" s="5"/>
      <c r="C19" s="22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18"/>
      <c r="O19" s="44"/>
      <c r="P19" s="44"/>
      <c r="Q19" s="44"/>
      <c r="R19" s="44"/>
      <c r="S19" s="66"/>
      <c r="T19" s="66"/>
      <c r="U19" s="66"/>
      <c r="V19" s="66"/>
      <c r="W19" s="66"/>
      <c r="X19" s="66"/>
      <c r="Y19" s="66"/>
      <c r="Z19" s="66"/>
      <c r="AA19" s="66"/>
      <c r="AB19" s="18"/>
      <c r="AC19" s="53"/>
      <c r="AD19" s="40"/>
      <c r="AE19" s="57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34.5" customHeight="1">
      <c r="A20" s="40"/>
      <c r="B20" s="5"/>
      <c r="C20" s="45" t="s">
        <v>19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6"/>
      <c r="O20" s="102" t="s">
        <v>19</v>
      </c>
      <c r="P20" s="103"/>
      <c r="Q20" s="103"/>
      <c r="R20" s="103"/>
      <c r="S20" s="100"/>
      <c r="T20" s="100"/>
      <c r="U20" s="100"/>
      <c r="V20" s="100"/>
      <c r="W20" s="100"/>
      <c r="X20" s="100"/>
      <c r="Y20" s="100"/>
      <c r="Z20" s="100"/>
      <c r="AA20" s="100"/>
      <c r="AB20" s="22"/>
      <c r="AC20" s="53"/>
      <c r="AD20" s="40"/>
      <c r="AE20" s="57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" customHeight="1">
      <c r="A21" s="40"/>
      <c r="B21" s="5"/>
      <c r="C21" s="22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18"/>
      <c r="O21" s="44"/>
      <c r="P21" s="44"/>
      <c r="Q21" s="44"/>
      <c r="R21" s="44"/>
      <c r="S21" s="66"/>
      <c r="T21" s="66"/>
      <c r="U21" s="66"/>
      <c r="V21" s="66"/>
      <c r="W21" s="66"/>
      <c r="X21" s="66"/>
      <c r="Y21" s="66"/>
      <c r="Z21" s="66"/>
      <c r="AA21" s="66"/>
      <c r="AB21" s="18"/>
      <c r="AC21" s="53"/>
      <c r="AD21" s="40"/>
      <c r="AE21" s="57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34.5" customHeight="1">
      <c r="A22" s="40"/>
      <c r="B22" s="5"/>
      <c r="C22" s="45" t="s">
        <v>20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1"/>
      <c r="N22" s="6"/>
      <c r="O22" s="102" t="s">
        <v>30</v>
      </c>
      <c r="P22" s="103"/>
      <c r="Q22" s="103"/>
      <c r="R22" s="103"/>
      <c r="S22" s="104"/>
      <c r="T22" s="104"/>
      <c r="U22" s="104"/>
      <c r="V22" s="104"/>
      <c r="W22" s="104"/>
      <c r="X22" s="104"/>
      <c r="Y22" s="104"/>
      <c r="Z22" s="104"/>
      <c r="AA22" s="105"/>
      <c r="AB22" s="22"/>
      <c r="AC22" s="53"/>
      <c r="AD22" s="40"/>
      <c r="AE22" s="57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7" customHeight="1">
      <c r="A23" s="40"/>
      <c r="B23" s="5"/>
      <c r="C23" s="21"/>
      <c r="D23" s="21"/>
      <c r="E23" s="5"/>
      <c r="F23" s="5"/>
      <c r="G23" s="5"/>
      <c r="H23" s="5"/>
      <c r="I23" s="8"/>
      <c r="J23" s="8"/>
      <c r="K23" s="8"/>
      <c r="L23" s="8"/>
      <c r="M23" s="8"/>
      <c r="N23" s="8"/>
      <c r="O23" s="21"/>
      <c r="P23" s="8"/>
      <c r="Q23" s="8"/>
      <c r="R23" s="8"/>
      <c r="S23" s="8"/>
      <c r="T23" s="8"/>
      <c r="U23" s="8"/>
      <c r="V23" s="8"/>
      <c r="W23" s="8"/>
      <c r="X23" s="8"/>
      <c r="Y23" s="8"/>
      <c r="Z23" s="22"/>
      <c r="AA23" s="22"/>
      <c r="AB23" s="22"/>
      <c r="AC23" s="40"/>
      <c r="AD23" s="40"/>
      <c r="AE23" s="57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9.75" customHeight="1">
      <c r="A24" s="40"/>
      <c r="B24" s="40"/>
      <c r="C24" s="53"/>
      <c r="D24" s="53"/>
      <c r="E24" s="54"/>
      <c r="F24" s="54"/>
      <c r="G24" s="54"/>
      <c r="H24" s="54"/>
      <c r="I24" s="40"/>
      <c r="J24" s="55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40"/>
      <c r="AE24" s="57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9.5" customHeight="1">
      <c r="A25" s="40"/>
      <c r="B25" s="5"/>
      <c r="C25" s="5"/>
      <c r="D25" s="5"/>
      <c r="E25" s="5"/>
      <c r="F25" s="9"/>
      <c r="G25" s="5"/>
      <c r="H25" s="6"/>
      <c r="I25" s="8"/>
      <c r="J25" s="8"/>
      <c r="K25" s="8"/>
      <c r="L25" s="8"/>
      <c r="M25" s="8"/>
      <c r="N25" s="9"/>
      <c r="O25" s="8"/>
      <c r="P25" s="9"/>
      <c r="Q25" s="8"/>
      <c r="R25" s="8"/>
      <c r="S25" s="8"/>
      <c r="T25" s="8"/>
      <c r="U25" s="8"/>
      <c r="V25" s="8"/>
      <c r="W25" s="8"/>
      <c r="X25" s="8"/>
      <c r="Y25" s="8"/>
      <c r="Z25" s="3"/>
      <c r="AA25" s="5"/>
      <c r="AB25" s="5"/>
      <c r="AC25" s="40"/>
      <c r="AD25" s="40"/>
      <c r="AE25" s="57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31" ht="14.25" customHeight="1">
      <c r="A26" s="40"/>
      <c r="B26" s="5"/>
      <c r="C26" s="108" t="s">
        <v>26</v>
      </c>
      <c r="D26" s="108"/>
      <c r="E26" s="93" t="s">
        <v>14</v>
      </c>
      <c r="F26" s="26"/>
      <c r="G26" s="90" t="s">
        <v>16</v>
      </c>
      <c r="H26" s="26"/>
      <c r="I26" s="30" t="s">
        <v>17</v>
      </c>
      <c r="J26" s="30" t="s">
        <v>9</v>
      </c>
      <c r="K26" s="30"/>
      <c r="L26" s="30" t="s">
        <v>10</v>
      </c>
      <c r="M26" s="51"/>
      <c r="N26" s="32"/>
      <c r="O26" s="90" t="s">
        <v>15</v>
      </c>
      <c r="P26" s="27"/>
      <c r="Q26" s="29" t="s">
        <v>0</v>
      </c>
      <c r="R26" s="29"/>
      <c r="S26" s="29" t="s">
        <v>1</v>
      </c>
      <c r="T26" s="29" t="s">
        <v>2</v>
      </c>
      <c r="U26" s="29" t="s">
        <v>3</v>
      </c>
      <c r="V26" s="29"/>
      <c r="W26" s="29" t="s">
        <v>4</v>
      </c>
      <c r="X26" s="29"/>
      <c r="Y26" s="29" t="s">
        <v>5</v>
      </c>
      <c r="Z26" s="28"/>
      <c r="AA26" s="93" t="s">
        <v>11</v>
      </c>
      <c r="AB26" s="5"/>
      <c r="AC26" s="40"/>
      <c r="AD26" s="40"/>
      <c r="AE26" s="40"/>
    </row>
    <row r="27" spans="1:31" ht="14.25" customHeight="1">
      <c r="A27" s="40"/>
      <c r="B27" s="5"/>
      <c r="C27" s="109"/>
      <c r="D27" s="109"/>
      <c r="E27" s="94"/>
      <c r="F27" s="26"/>
      <c r="G27" s="91"/>
      <c r="H27" s="26"/>
      <c r="I27" s="29">
        <v>116</v>
      </c>
      <c r="J27" s="29">
        <v>128</v>
      </c>
      <c r="K27" s="29">
        <v>140</v>
      </c>
      <c r="L27" s="29">
        <v>152</v>
      </c>
      <c r="M27" s="31">
        <v>164</v>
      </c>
      <c r="N27" s="32"/>
      <c r="O27" s="91"/>
      <c r="P27" s="27"/>
      <c r="Q27" s="30">
        <v>46</v>
      </c>
      <c r="R27" s="30">
        <v>48</v>
      </c>
      <c r="S27" s="30">
        <v>50</v>
      </c>
      <c r="T27" s="30">
        <v>52</v>
      </c>
      <c r="U27" s="30">
        <v>54</v>
      </c>
      <c r="V27" s="30">
        <v>56</v>
      </c>
      <c r="W27" s="30">
        <v>58</v>
      </c>
      <c r="X27" s="30">
        <v>60</v>
      </c>
      <c r="Y27" s="30">
        <v>62</v>
      </c>
      <c r="Z27" s="28"/>
      <c r="AA27" s="94"/>
      <c r="AB27" s="5"/>
      <c r="AC27" s="40"/>
      <c r="AD27" s="40"/>
      <c r="AE27" s="40"/>
    </row>
    <row r="28" spans="1:31" ht="14.25" customHeight="1">
      <c r="A28" s="40"/>
      <c r="B28" s="5"/>
      <c r="C28" s="110"/>
      <c r="D28" s="110"/>
      <c r="E28" s="92"/>
      <c r="F28" s="26"/>
      <c r="G28" s="92"/>
      <c r="H28" s="26"/>
      <c r="I28" s="29" t="s">
        <v>6</v>
      </c>
      <c r="J28" s="29">
        <v>0</v>
      </c>
      <c r="K28" s="29">
        <v>1</v>
      </c>
      <c r="L28" s="29">
        <v>2</v>
      </c>
      <c r="M28" s="31">
        <v>3</v>
      </c>
      <c r="N28" s="32"/>
      <c r="O28" s="92"/>
      <c r="P28" s="27"/>
      <c r="Q28" s="29">
        <v>4</v>
      </c>
      <c r="R28" s="29">
        <v>5</v>
      </c>
      <c r="S28" s="29">
        <v>6</v>
      </c>
      <c r="T28" s="29">
        <v>7</v>
      </c>
      <c r="U28" s="29">
        <v>8</v>
      </c>
      <c r="V28" s="29">
        <v>9</v>
      </c>
      <c r="W28" s="29">
        <v>10</v>
      </c>
      <c r="X28" s="29">
        <v>11</v>
      </c>
      <c r="Y28" s="29">
        <v>12</v>
      </c>
      <c r="Z28" s="28"/>
      <c r="AA28" s="92"/>
      <c r="AB28" s="5"/>
      <c r="AC28" s="40"/>
      <c r="AD28" s="40"/>
      <c r="AE28" s="40"/>
    </row>
    <row r="29" spans="1:31" ht="4.5" customHeight="1">
      <c r="A29" s="40"/>
      <c r="B29" s="5"/>
      <c r="C29" s="24"/>
      <c r="D29" s="24"/>
      <c r="E29" s="7"/>
      <c r="F29" s="7"/>
      <c r="G29" s="11"/>
      <c r="H29" s="7"/>
      <c r="I29" s="7"/>
      <c r="J29" s="7"/>
      <c r="K29" s="7"/>
      <c r="L29" s="7"/>
      <c r="M29" s="7"/>
      <c r="N29" s="7"/>
      <c r="O29" s="11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13"/>
      <c r="AB29" s="6"/>
      <c r="AC29" s="40"/>
      <c r="AD29" s="40"/>
      <c r="AE29" s="40"/>
    </row>
    <row r="30" spans="1:31" ht="19.5" customHeight="1">
      <c r="A30" s="40"/>
      <c r="B30" s="5"/>
      <c r="C30" s="81" t="s">
        <v>7</v>
      </c>
      <c r="D30" s="82"/>
      <c r="E30" s="37">
        <v>828400</v>
      </c>
      <c r="F30" s="9"/>
      <c r="G30" s="35">
        <v>18.5</v>
      </c>
      <c r="H30" s="25"/>
      <c r="I30" s="69"/>
      <c r="J30" s="69"/>
      <c r="K30" s="69"/>
      <c r="L30" s="69"/>
      <c r="M30" s="69"/>
      <c r="N30" s="9"/>
      <c r="O30" s="35">
        <v>21.5</v>
      </c>
      <c r="P30" s="9"/>
      <c r="Q30" s="69"/>
      <c r="R30" s="50"/>
      <c r="S30" s="69"/>
      <c r="T30" s="69"/>
      <c r="U30" s="69"/>
      <c r="V30" s="50"/>
      <c r="W30" s="69"/>
      <c r="X30" s="50"/>
      <c r="Y30" s="69"/>
      <c r="Z30" s="4"/>
      <c r="AA30" s="49">
        <f>SUM(I30:M30)*G30+SUM(Q30:Y30)*O30</f>
        <v>0</v>
      </c>
      <c r="AB30" s="5"/>
      <c r="AC30" s="40"/>
      <c r="AD30" s="40"/>
      <c r="AE30" s="40"/>
    </row>
    <row r="31" spans="1:31" ht="19.5" customHeight="1">
      <c r="A31" s="40"/>
      <c r="B31" s="5"/>
      <c r="C31" s="85" t="s">
        <v>8</v>
      </c>
      <c r="D31" s="86"/>
      <c r="E31" s="37">
        <v>829400</v>
      </c>
      <c r="F31" s="9"/>
      <c r="G31" s="35">
        <v>23.5</v>
      </c>
      <c r="H31" s="25"/>
      <c r="I31" s="69"/>
      <c r="J31" s="69"/>
      <c r="K31" s="69"/>
      <c r="L31" s="69"/>
      <c r="M31" s="69"/>
      <c r="N31" s="9"/>
      <c r="O31" s="35">
        <v>26.5</v>
      </c>
      <c r="P31" s="9"/>
      <c r="Q31" s="69"/>
      <c r="R31" s="50"/>
      <c r="S31" s="69"/>
      <c r="T31" s="69"/>
      <c r="U31" s="69"/>
      <c r="V31" s="50"/>
      <c r="W31" s="69"/>
      <c r="X31" s="50"/>
      <c r="Y31" s="69"/>
      <c r="Z31" s="4"/>
      <c r="AA31" s="49">
        <f aca="true" t="shared" si="0" ref="AA31:AA48">SUM(I31:M31)*G31+SUM(Q31:Y31)*O31</f>
        <v>0</v>
      </c>
      <c r="AB31" s="5"/>
      <c r="AC31" s="40"/>
      <c r="AD31" s="40"/>
      <c r="AE31" s="40"/>
    </row>
    <row r="32" spans="1:31" ht="19.5" customHeight="1">
      <c r="A32" s="40"/>
      <c r="B32" s="5"/>
      <c r="C32" s="85" t="s">
        <v>42</v>
      </c>
      <c r="D32" s="86"/>
      <c r="E32" s="37">
        <v>809600</v>
      </c>
      <c r="F32" s="9"/>
      <c r="G32" s="35">
        <v>21.5</v>
      </c>
      <c r="H32" s="25"/>
      <c r="I32" s="50"/>
      <c r="J32" s="69"/>
      <c r="K32" s="69"/>
      <c r="L32" s="69"/>
      <c r="M32" s="69"/>
      <c r="N32" s="9"/>
      <c r="O32" s="35">
        <v>24.5</v>
      </c>
      <c r="P32" s="9"/>
      <c r="Q32" s="69"/>
      <c r="R32" s="50"/>
      <c r="S32" s="69"/>
      <c r="T32" s="69"/>
      <c r="U32" s="69"/>
      <c r="V32" s="50"/>
      <c r="W32" s="69"/>
      <c r="X32" s="50"/>
      <c r="Y32" s="50"/>
      <c r="Z32" s="4"/>
      <c r="AA32" s="49">
        <f t="shared" si="0"/>
        <v>0</v>
      </c>
      <c r="AB32" s="5"/>
      <c r="AC32" s="40"/>
      <c r="AD32" s="40"/>
      <c r="AE32" s="40"/>
    </row>
    <row r="33" spans="1:31" ht="19.5" customHeight="1">
      <c r="A33" s="40"/>
      <c r="B33" s="5"/>
      <c r="C33" s="81" t="s">
        <v>13</v>
      </c>
      <c r="D33" s="82"/>
      <c r="E33" s="37">
        <v>109611</v>
      </c>
      <c r="F33" s="9"/>
      <c r="G33" s="35">
        <v>21.5</v>
      </c>
      <c r="H33" s="25"/>
      <c r="I33" s="50"/>
      <c r="J33" s="69"/>
      <c r="K33" s="69"/>
      <c r="L33" s="69"/>
      <c r="M33" s="69"/>
      <c r="N33" s="10"/>
      <c r="O33" s="35">
        <v>24.5</v>
      </c>
      <c r="P33" s="10"/>
      <c r="Q33" s="69"/>
      <c r="R33" s="69"/>
      <c r="S33" s="69"/>
      <c r="T33" s="69"/>
      <c r="U33" s="69"/>
      <c r="V33" s="69"/>
      <c r="W33" s="69"/>
      <c r="X33" s="50"/>
      <c r="Y33" s="50"/>
      <c r="Z33" s="4"/>
      <c r="AA33" s="49">
        <f t="shared" si="0"/>
        <v>0</v>
      </c>
      <c r="AB33" s="6"/>
      <c r="AC33" s="40"/>
      <c r="AD33" s="40"/>
      <c r="AE33" s="40"/>
    </row>
    <row r="34" spans="1:31" ht="19.5" customHeight="1">
      <c r="A34" s="40"/>
      <c r="B34" s="5"/>
      <c r="C34" s="81" t="s">
        <v>43</v>
      </c>
      <c r="D34" s="82"/>
      <c r="E34" s="37">
        <v>8290701</v>
      </c>
      <c r="F34" s="9"/>
      <c r="G34" s="35">
        <v>33.5</v>
      </c>
      <c r="H34" s="25"/>
      <c r="I34" s="50"/>
      <c r="J34" s="69"/>
      <c r="K34" s="69"/>
      <c r="L34" s="69"/>
      <c r="M34" s="69"/>
      <c r="N34" s="9"/>
      <c r="O34" s="35">
        <v>36.5</v>
      </c>
      <c r="P34" s="9"/>
      <c r="Q34" s="69"/>
      <c r="R34" s="50"/>
      <c r="S34" s="69"/>
      <c r="T34" s="69"/>
      <c r="U34" s="69"/>
      <c r="V34" s="50"/>
      <c r="W34" s="69"/>
      <c r="X34" s="50"/>
      <c r="Y34" s="50"/>
      <c r="Z34" s="4"/>
      <c r="AA34" s="49">
        <f t="shared" si="0"/>
        <v>0</v>
      </c>
      <c r="AB34" s="5"/>
      <c r="AC34" s="40"/>
      <c r="AD34" s="40"/>
      <c r="AE34" s="40"/>
    </row>
    <row r="35" spans="1:31" ht="19.5" customHeight="1">
      <c r="A35" s="40"/>
      <c r="B35" s="5"/>
      <c r="C35" s="85" t="s">
        <v>44</v>
      </c>
      <c r="D35" s="86"/>
      <c r="E35" s="37">
        <v>8290702</v>
      </c>
      <c r="F35" s="9"/>
      <c r="G35" s="35">
        <v>30.5</v>
      </c>
      <c r="H35" s="25"/>
      <c r="I35" s="50"/>
      <c r="J35" s="69"/>
      <c r="K35" s="69"/>
      <c r="L35" s="69"/>
      <c r="M35" s="69"/>
      <c r="N35" s="9"/>
      <c r="O35" s="35">
        <v>33.5</v>
      </c>
      <c r="P35" s="9"/>
      <c r="Q35" s="69"/>
      <c r="R35" s="50"/>
      <c r="S35" s="69"/>
      <c r="T35" s="69"/>
      <c r="U35" s="69"/>
      <c r="V35" s="50"/>
      <c r="W35" s="69"/>
      <c r="X35" s="50"/>
      <c r="Y35" s="50"/>
      <c r="Z35" s="4"/>
      <c r="AA35" s="49">
        <f t="shared" si="0"/>
        <v>0</v>
      </c>
      <c r="AB35" s="5"/>
      <c r="AC35" s="40"/>
      <c r="AD35" s="40"/>
      <c r="AE35" s="40"/>
    </row>
    <row r="36" spans="1:31" ht="19.5" customHeight="1">
      <c r="A36" s="40"/>
      <c r="B36" s="5"/>
      <c r="C36" s="85" t="s">
        <v>45</v>
      </c>
      <c r="D36" s="86"/>
      <c r="E36" s="37">
        <v>8290703</v>
      </c>
      <c r="F36" s="9"/>
      <c r="G36" s="35">
        <v>27.5</v>
      </c>
      <c r="H36" s="25"/>
      <c r="I36" s="50"/>
      <c r="J36" s="69"/>
      <c r="K36" s="69"/>
      <c r="L36" s="69"/>
      <c r="M36" s="69"/>
      <c r="N36" s="9"/>
      <c r="O36" s="35">
        <v>30.5</v>
      </c>
      <c r="P36" s="9"/>
      <c r="Q36" s="69"/>
      <c r="R36" s="50"/>
      <c r="S36" s="69"/>
      <c r="T36" s="69"/>
      <c r="U36" s="69"/>
      <c r="V36" s="50"/>
      <c r="W36" s="69"/>
      <c r="X36" s="50"/>
      <c r="Y36" s="50"/>
      <c r="Z36" s="4"/>
      <c r="AA36" s="49">
        <f t="shared" si="0"/>
        <v>0</v>
      </c>
      <c r="AB36" s="5"/>
      <c r="AC36" s="40"/>
      <c r="AD36" s="40"/>
      <c r="AE36" s="40"/>
    </row>
    <row r="37" spans="1:31" ht="19.5" customHeight="1">
      <c r="A37" s="40"/>
      <c r="B37" s="5"/>
      <c r="C37" s="72" t="s">
        <v>46</v>
      </c>
      <c r="D37" s="73"/>
      <c r="E37" s="37">
        <v>8290704</v>
      </c>
      <c r="F37" s="9"/>
      <c r="G37" s="35">
        <v>45.5</v>
      </c>
      <c r="H37" s="25"/>
      <c r="I37" s="50"/>
      <c r="J37" s="69"/>
      <c r="K37" s="69"/>
      <c r="L37" s="69"/>
      <c r="M37" s="69"/>
      <c r="N37" s="9"/>
      <c r="O37" s="35">
        <v>48.5</v>
      </c>
      <c r="P37" s="9"/>
      <c r="Q37" s="69"/>
      <c r="R37" s="50"/>
      <c r="S37" s="69"/>
      <c r="T37" s="69"/>
      <c r="U37" s="69"/>
      <c r="V37" s="50"/>
      <c r="W37" s="69"/>
      <c r="X37" s="50"/>
      <c r="Y37" s="50"/>
      <c r="Z37" s="4"/>
      <c r="AA37" s="49">
        <f t="shared" si="0"/>
        <v>0</v>
      </c>
      <c r="AB37" s="5"/>
      <c r="AC37" s="40"/>
      <c r="AD37" s="40"/>
      <c r="AE37" s="40"/>
    </row>
    <row r="38" spans="1:31" ht="19.5" customHeight="1">
      <c r="A38" s="40"/>
      <c r="B38" s="5"/>
      <c r="C38" s="85" t="s">
        <v>47</v>
      </c>
      <c r="D38" s="86"/>
      <c r="E38" s="37">
        <v>8060706</v>
      </c>
      <c r="F38" s="9"/>
      <c r="G38" s="35">
        <v>30.5</v>
      </c>
      <c r="H38" s="25"/>
      <c r="I38" s="50"/>
      <c r="J38" s="69"/>
      <c r="K38" s="69"/>
      <c r="L38" s="69"/>
      <c r="M38" s="69"/>
      <c r="N38" s="9"/>
      <c r="O38" s="35">
        <v>33.5</v>
      </c>
      <c r="P38" s="9"/>
      <c r="Q38" s="69"/>
      <c r="R38" s="50"/>
      <c r="S38" s="69"/>
      <c r="T38" s="69"/>
      <c r="U38" s="69"/>
      <c r="V38" s="50"/>
      <c r="W38" s="69"/>
      <c r="X38" s="50"/>
      <c r="Y38" s="69"/>
      <c r="Z38" s="4"/>
      <c r="AA38" s="49">
        <f t="shared" si="0"/>
        <v>0</v>
      </c>
      <c r="AB38" s="5"/>
      <c r="AC38" s="40"/>
      <c r="AD38" s="40"/>
      <c r="AE38" s="40"/>
    </row>
    <row r="39" spans="1:31" ht="19.5" customHeight="1">
      <c r="A39" s="40"/>
      <c r="B39" s="5"/>
      <c r="C39" s="85" t="s">
        <v>12</v>
      </c>
      <c r="D39" s="86"/>
      <c r="E39" s="37">
        <v>933001</v>
      </c>
      <c r="F39" s="9"/>
      <c r="G39" s="35">
        <v>24.5</v>
      </c>
      <c r="H39" s="25"/>
      <c r="I39" s="50"/>
      <c r="J39" s="50"/>
      <c r="K39" s="69"/>
      <c r="L39" s="69"/>
      <c r="M39" s="69"/>
      <c r="N39" s="9"/>
      <c r="O39" s="35">
        <v>27.5</v>
      </c>
      <c r="P39" s="9"/>
      <c r="Q39" s="69"/>
      <c r="R39" s="50"/>
      <c r="S39" s="69"/>
      <c r="T39" s="69"/>
      <c r="U39" s="69"/>
      <c r="V39" s="50"/>
      <c r="W39" s="69"/>
      <c r="X39" s="50"/>
      <c r="Y39" s="69"/>
      <c r="Z39" s="4"/>
      <c r="AA39" s="49">
        <f t="shared" si="0"/>
        <v>0</v>
      </c>
      <c r="AB39" s="5"/>
      <c r="AC39" s="40"/>
      <c r="AD39" s="40"/>
      <c r="AE39" s="40"/>
    </row>
    <row r="40" spans="1:31" ht="19.5" customHeight="1">
      <c r="A40" s="40"/>
      <c r="B40" s="5"/>
      <c r="C40" s="85" t="s">
        <v>48</v>
      </c>
      <c r="D40" s="86"/>
      <c r="E40" s="37">
        <v>1010703</v>
      </c>
      <c r="F40" s="9"/>
      <c r="G40" s="35">
        <v>34</v>
      </c>
      <c r="H40" s="25"/>
      <c r="I40" s="50"/>
      <c r="J40" s="69"/>
      <c r="K40" s="69"/>
      <c r="L40" s="69"/>
      <c r="M40" s="69"/>
      <c r="N40" s="9"/>
      <c r="O40" s="35">
        <v>37</v>
      </c>
      <c r="P40" s="9"/>
      <c r="Q40" s="69"/>
      <c r="R40" s="50"/>
      <c r="S40" s="69"/>
      <c r="T40" s="69"/>
      <c r="U40" s="69"/>
      <c r="V40" s="50"/>
      <c r="W40" s="69"/>
      <c r="X40" s="50"/>
      <c r="Y40" s="69"/>
      <c r="Z40" s="4"/>
      <c r="AA40" s="49">
        <f t="shared" si="0"/>
        <v>0</v>
      </c>
      <c r="AB40" s="5"/>
      <c r="AC40" s="40"/>
      <c r="AD40" s="40"/>
      <c r="AE40" s="40"/>
    </row>
    <row r="41" spans="1:31" ht="19.5" customHeight="1">
      <c r="A41" s="40"/>
      <c r="B41" s="5"/>
      <c r="C41" s="81" t="s">
        <v>49</v>
      </c>
      <c r="D41" s="82"/>
      <c r="E41" s="37">
        <v>1100703</v>
      </c>
      <c r="F41" s="9"/>
      <c r="G41" s="35">
        <v>24.5</v>
      </c>
      <c r="H41" s="25"/>
      <c r="I41" s="69"/>
      <c r="J41" s="69"/>
      <c r="K41" s="69"/>
      <c r="L41" s="69"/>
      <c r="M41" s="69"/>
      <c r="N41" s="10"/>
      <c r="O41" s="35">
        <v>27.5</v>
      </c>
      <c r="P41" s="10"/>
      <c r="Q41" s="69"/>
      <c r="R41" s="50"/>
      <c r="S41" s="69"/>
      <c r="T41" s="69"/>
      <c r="U41" s="69"/>
      <c r="V41" s="50"/>
      <c r="W41" s="69"/>
      <c r="X41" s="50"/>
      <c r="Y41" s="69"/>
      <c r="Z41" s="4"/>
      <c r="AA41" s="49">
        <f t="shared" si="0"/>
        <v>0</v>
      </c>
      <c r="AB41" s="5"/>
      <c r="AC41" s="40"/>
      <c r="AD41" s="40"/>
      <c r="AE41" s="40"/>
    </row>
    <row r="42" spans="1:31" ht="19.5" customHeight="1">
      <c r="A42" s="40"/>
      <c r="B42" s="5"/>
      <c r="C42" s="81" t="s">
        <v>51</v>
      </c>
      <c r="D42" s="82"/>
      <c r="E42" s="37">
        <v>1100713</v>
      </c>
      <c r="F42" s="9"/>
      <c r="G42" s="35"/>
      <c r="H42" s="25"/>
      <c r="I42" s="50"/>
      <c r="J42" s="50"/>
      <c r="K42" s="50"/>
      <c r="L42" s="50"/>
      <c r="M42" s="50"/>
      <c r="N42" s="9"/>
      <c r="O42" s="35">
        <v>27.5</v>
      </c>
      <c r="P42" s="9"/>
      <c r="Q42" s="69"/>
      <c r="R42" s="50"/>
      <c r="S42" s="69"/>
      <c r="T42" s="69"/>
      <c r="U42" s="69"/>
      <c r="V42" s="50"/>
      <c r="W42" s="69"/>
      <c r="X42" s="50"/>
      <c r="Y42" s="50"/>
      <c r="Z42" s="4"/>
      <c r="AA42" s="49">
        <f t="shared" si="0"/>
        <v>0</v>
      </c>
      <c r="AB42" s="5"/>
      <c r="AC42" s="40"/>
      <c r="AD42" s="40"/>
      <c r="AE42" s="40"/>
    </row>
    <row r="43" spans="1:31" ht="19.5" customHeight="1">
      <c r="A43" s="40"/>
      <c r="B43" s="5"/>
      <c r="C43" s="81" t="s">
        <v>50</v>
      </c>
      <c r="D43" s="82"/>
      <c r="E43" s="37">
        <v>1100712</v>
      </c>
      <c r="F43" s="9"/>
      <c r="G43" s="35"/>
      <c r="H43" s="25"/>
      <c r="I43" s="50"/>
      <c r="J43" s="50"/>
      <c r="K43" s="50"/>
      <c r="L43" s="50"/>
      <c r="M43" s="50"/>
      <c r="N43" s="9"/>
      <c r="O43" s="35">
        <v>27.5</v>
      </c>
      <c r="P43" s="9"/>
      <c r="Q43" s="69"/>
      <c r="R43" s="50"/>
      <c r="S43" s="69"/>
      <c r="T43" s="69"/>
      <c r="U43" s="69"/>
      <c r="V43" s="50"/>
      <c r="W43" s="69"/>
      <c r="X43" s="50"/>
      <c r="Y43" s="69"/>
      <c r="Z43" s="4"/>
      <c r="AA43" s="49">
        <f t="shared" si="0"/>
        <v>0</v>
      </c>
      <c r="AB43" s="5"/>
      <c r="AC43" s="40"/>
      <c r="AD43" s="40"/>
      <c r="AE43" s="40"/>
    </row>
    <row r="44" spans="1:31" ht="19.5" customHeight="1">
      <c r="A44" s="40"/>
      <c r="B44" s="5"/>
      <c r="C44" s="81" t="s">
        <v>52</v>
      </c>
      <c r="D44" s="82"/>
      <c r="E44" s="37">
        <v>1070703</v>
      </c>
      <c r="F44" s="9"/>
      <c r="G44" s="35">
        <v>27.5</v>
      </c>
      <c r="H44" s="25"/>
      <c r="I44" s="69"/>
      <c r="J44" s="69"/>
      <c r="K44" s="69"/>
      <c r="L44" s="69"/>
      <c r="M44" s="69"/>
      <c r="N44" s="10"/>
      <c r="O44" s="35">
        <v>30.5</v>
      </c>
      <c r="P44" s="10"/>
      <c r="Q44" s="69"/>
      <c r="R44" s="50"/>
      <c r="S44" s="69"/>
      <c r="T44" s="69"/>
      <c r="U44" s="69"/>
      <c r="V44" s="50"/>
      <c r="W44" s="69"/>
      <c r="X44" s="50"/>
      <c r="Y44" s="69"/>
      <c r="Z44" s="4"/>
      <c r="AA44" s="49">
        <f t="shared" si="0"/>
        <v>0</v>
      </c>
      <c r="AB44" s="5"/>
      <c r="AC44" s="40"/>
      <c r="AD44" s="40"/>
      <c r="AE44" s="40"/>
    </row>
    <row r="45" spans="1:31" ht="19.5" customHeight="1">
      <c r="A45" s="40"/>
      <c r="B45" s="5"/>
      <c r="C45" s="81" t="s">
        <v>53</v>
      </c>
      <c r="D45" s="82"/>
      <c r="E45" s="37">
        <v>1080713</v>
      </c>
      <c r="F45" s="9"/>
      <c r="G45" s="35">
        <v>18.5</v>
      </c>
      <c r="H45" s="25"/>
      <c r="I45" s="69"/>
      <c r="J45" s="69"/>
      <c r="K45" s="69"/>
      <c r="L45" s="69"/>
      <c r="M45" s="69"/>
      <c r="N45" s="10"/>
      <c r="O45" s="35">
        <v>21.5</v>
      </c>
      <c r="P45" s="10"/>
      <c r="Q45" s="69"/>
      <c r="R45" s="50"/>
      <c r="S45" s="69"/>
      <c r="T45" s="69"/>
      <c r="U45" s="69"/>
      <c r="V45" s="50"/>
      <c r="W45" s="69"/>
      <c r="X45" s="50"/>
      <c r="Y45" s="69"/>
      <c r="Z45" s="4"/>
      <c r="AA45" s="49">
        <f t="shared" si="0"/>
        <v>0</v>
      </c>
      <c r="AB45" s="5"/>
      <c r="AC45" s="40"/>
      <c r="AD45" s="40"/>
      <c r="AE45" s="40"/>
    </row>
    <row r="46" spans="1:31" ht="19.5" customHeight="1">
      <c r="A46" s="40"/>
      <c r="B46" s="5"/>
      <c r="C46" s="81" t="s">
        <v>54</v>
      </c>
      <c r="D46" s="82"/>
      <c r="E46" s="37">
        <v>1110713</v>
      </c>
      <c r="F46" s="9"/>
      <c r="G46" s="35">
        <v>21.5</v>
      </c>
      <c r="H46" s="25"/>
      <c r="I46" s="50"/>
      <c r="J46" s="69"/>
      <c r="K46" s="69"/>
      <c r="L46" s="69"/>
      <c r="M46" s="69"/>
      <c r="N46" s="9"/>
      <c r="O46" s="35">
        <v>24.5</v>
      </c>
      <c r="P46" s="9"/>
      <c r="Q46" s="69"/>
      <c r="R46" s="50"/>
      <c r="S46" s="69"/>
      <c r="T46" s="69"/>
      <c r="U46" s="69"/>
      <c r="V46" s="50"/>
      <c r="W46" s="69"/>
      <c r="X46" s="50"/>
      <c r="Y46" s="69"/>
      <c r="Z46" s="4"/>
      <c r="AA46" s="49">
        <f t="shared" si="0"/>
        <v>0</v>
      </c>
      <c r="AB46" s="5"/>
      <c r="AC46" s="40"/>
      <c r="AD46" s="40"/>
      <c r="AE46" s="40"/>
    </row>
    <row r="47" spans="1:31" ht="19.5" customHeight="1">
      <c r="A47" s="40"/>
      <c r="B47" s="5"/>
      <c r="C47" s="85" t="s">
        <v>55</v>
      </c>
      <c r="D47" s="86"/>
      <c r="E47" s="37">
        <v>109330</v>
      </c>
      <c r="F47" s="9"/>
      <c r="G47" s="35">
        <v>17.5</v>
      </c>
      <c r="H47" s="25"/>
      <c r="I47" s="50"/>
      <c r="J47" s="69"/>
      <c r="K47" s="69"/>
      <c r="L47" s="69"/>
      <c r="M47" s="69"/>
      <c r="N47" s="9"/>
      <c r="O47" s="35">
        <v>20.5</v>
      </c>
      <c r="P47" s="9"/>
      <c r="Q47" s="69"/>
      <c r="R47" s="69"/>
      <c r="S47" s="69"/>
      <c r="T47" s="69"/>
      <c r="U47" s="69"/>
      <c r="V47" s="69"/>
      <c r="W47" s="69"/>
      <c r="X47" s="69"/>
      <c r="Y47" s="69"/>
      <c r="Z47" s="4"/>
      <c r="AA47" s="49">
        <f t="shared" si="0"/>
        <v>0</v>
      </c>
      <c r="AB47" s="5"/>
      <c r="AC47" s="40"/>
      <c r="AD47" s="40"/>
      <c r="AE47" s="40"/>
    </row>
    <row r="48" spans="1:31" ht="19.5" customHeight="1">
      <c r="A48" s="40"/>
      <c r="B48" s="5"/>
      <c r="C48" s="81" t="s">
        <v>56</v>
      </c>
      <c r="D48" s="82"/>
      <c r="E48" s="37">
        <v>8100702</v>
      </c>
      <c r="F48" s="9"/>
      <c r="G48" s="35">
        <v>24.5</v>
      </c>
      <c r="H48" s="25"/>
      <c r="I48" s="50"/>
      <c r="J48" s="69"/>
      <c r="K48" s="69"/>
      <c r="L48" s="69"/>
      <c r="M48" s="69"/>
      <c r="N48" s="10"/>
      <c r="O48" s="35">
        <v>27.5</v>
      </c>
      <c r="P48" s="10"/>
      <c r="Q48" s="69"/>
      <c r="R48" s="50"/>
      <c r="S48" s="69"/>
      <c r="T48" s="69"/>
      <c r="U48" s="69"/>
      <c r="V48" s="50"/>
      <c r="W48" s="69"/>
      <c r="X48" s="50"/>
      <c r="Y48" s="69"/>
      <c r="Z48" s="4"/>
      <c r="AA48" s="49">
        <f t="shared" si="0"/>
        <v>0</v>
      </c>
      <c r="AB48" s="5"/>
      <c r="AC48" s="40"/>
      <c r="AD48" s="40"/>
      <c r="AE48" s="40"/>
    </row>
    <row r="49" spans="1:31" ht="16.5" customHeight="1">
      <c r="A49" s="40"/>
      <c r="B49" s="5"/>
      <c r="C49" s="24"/>
      <c r="D49" s="2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4"/>
      <c r="AA49" s="13"/>
      <c r="AB49" s="6"/>
      <c r="AC49" s="40"/>
      <c r="AD49" s="40"/>
      <c r="AE49" s="40"/>
    </row>
    <row r="50" spans="1:31" ht="15" customHeight="1">
      <c r="A50" s="40"/>
      <c r="B50" s="5"/>
      <c r="C50" s="108" t="s">
        <v>25</v>
      </c>
      <c r="D50" s="108"/>
      <c r="E50" s="93" t="s">
        <v>14</v>
      </c>
      <c r="F50" s="26"/>
      <c r="G50" s="90" t="s">
        <v>16</v>
      </c>
      <c r="H50" s="26"/>
      <c r="I50" s="29" t="s">
        <v>17</v>
      </c>
      <c r="J50" s="29" t="s">
        <v>9</v>
      </c>
      <c r="K50" s="29"/>
      <c r="L50" s="29" t="s">
        <v>10</v>
      </c>
      <c r="M50" s="29"/>
      <c r="N50" s="26"/>
      <c r="O50" s="90" t="s">
        <v>15</v>
      </c>
      <c r="P50" s="27"/>
      <c r="Q50" s="29" t="s">
        <v>0</v>
      </c>
      <c r="R50" s="29"/>
      <c r="S50" s="29" t="s">
        <v>1</v>
      </c>
      <c r="T50" s="29" t="s">
        <v>2</v>
      </c>
      <c r="U50" s="29" t="s">
        <v>3</v>
      </c>
      <c r="V50" s="29"/>
      <c r="W50" s="29" t="s">
        <v>4</v>
      </c>
      <c r="X50" s="29"/>
      <c r="Y50" s="29" t="s">
        <v>5</v>
      </c>
      <c r="Z50" s="28"/>
      <c r="AA50" s="93" t="s">
        <v>11</v>
      </c>
      <c r="AB50" s="5"/>
      <c r="AC50" s="40"/>
      <c r="AD50" s="40"/>
      <c r="AE50" s="40"/>
    </row>
    <row r="51" spans="1:31" ht="15">
      <c r="A51" s="40"/>
      <c r="B51" s="5"/>
      <c r="C51" s="109"/>
      <c r="D51" s="109"/>
      <c r="E51" s="94"/>
      <c r="F51" s="26"/>
      <c r="G51" s="91"/>
      <c r="H51" s="26"/>
      <c r="I51" s="29">
        <v>116</v>
      </c>
      <c r="J51" s="29">
        <v>128</v>
      </c>
      <c r="K51" s="29">
        <v>140</v>
      </c>
      <c r="L51" s="29">
        <v>152</v>
      </c>
      <c r="M51" s="29">
        <v>164</v>
      </c>
      <c r="N51" s="26"/>
      <c r="O51" s="91"/>
      <c r="P51" s="27"/>
      <c r="Q51" s="29"/>
      <c r="R51" s="29"/>
      <c r="S51" s="29"/>
      <c r="T51" s="29"/>
      <c r="U51" s="29"/>
      <c r="V51" s="29"/>
      <c r="W51" s="29"/>
      <c r="X51" s="29"/>
      <c r="Y51" s="29"/>
      <c r="Z51" s="28"/>
      <c r="AA51" s="94"/>
      <c r="AB51" s="5"/>
      <c r="AC51" s="40"/>
      <c r="AD51" s="40"/>
      <c r="AE51" s="40"/>
    </row>
    <row r="52" spans="1:31" ht="15">
      <c r="A52" s="40"/>
      <c r="B52" s="5"/>
      <c r="C52" s="110"/>
      <c r="D52" s="110"/>
      <c r="E52" s="92"/>
      <c r="F52" s="26"/>
      <c r="G52" s="92"/>
      <c r="H52" s="26"/>
      <c r="I52" s="29" t="s">
        <v>6</v>
      </c>
      <c r="J52" s="29">
        <v>0</v>
      </c>
      <c r="K52" s="29">
        <v>1</v>
      </c>
      <c r="L52" s="29">
        <v>2</v>
      </c>
      <c r="M52" s="29">
        <v>3</v>
      </c>
      <c r="N52" s="26"/>
      <c r="O52" s="92"/>
      <c r="P52" s="27"/>
      <c r="Q52" s="29">
        <v>4</v>
      </c>
      <c r="R52" s="29">
        <v>5</v>
      </c>
      <c r="S52" s="29">
        <v>6</v>
      </c>
      <c r="T52" s="29">
        <v>7</v>
      </c>
      <c r="U52" s="29">
        <v>8</v>
      </c>
      <c r="V52" s="29">
        <v>9</v>
      </c>
      <c r="W52" s="29">
        <v>10</v>
      </c>
      <c r="X52" s="29">
        <v>11</v>
      </c>
      <c r="Y52" s="29">
        <v>12</v>
      </c>
      <c r="Z52" s="28"/>
      <c r="AA52" s="92"/>
      <c r="AB52" s="5"/>
      <c r="AC52" s="40"/>
      <c r="AD52" s="40"/>
      <c r="AE52" s="40"/>
    </row>
    <row r="53" spans="1:31" ht="6" customHeight="1">
      <c r="A53" s="40"/>
      <c r="B53" s="5"/>
      <c r="C53" s="24"/>
      <c r="D53" s="2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0"/>
      <c r="Q53" s="7"/>
      <c r="R53" s="7"/>
      <c r="S53" s="7"/>
      <c r="T53" s="7"/>
      <c r="U53" s="7"/>
      <c r="V53" s="7"/>
      <c r="W53" s="7"/>
      <c r="X53" s="7"/>
      <c r="Y53" s="7"/>
      <c r="Z53" s="4"/>
      <c r="AA53" s="13"/>
      <c r="AB53" s="6"/>
      <c r="AC53" s="40"/>
      <c r="AD53" s="40"/>
      <c r="AE53" s="40"/>
    </row>
    <row r="54" spans="1:31" ht="19.5" customHeight="1">
      <c r="A54" s="40"/>
      <c r="B54" s="5"/>
      <c r="C54" s="81" t="s">
        <v>57</v>
      </c>
      <c r="D54" s="82"/>
      <c r="E54" s="37">
        <v>2250714</v>
      </c>
      <c r="F54" s="9"/>
      <c r="G54" s="35">
        <v>18</v>
      </c>
      <c r="H54" s="34"/>
      <c r="I54" s="50"/>
      <c r="J54" s="69"/>
      <c r="K54" s="69"/>
      <c r="L54" s="69"/>
      <c r="M54" s="69"/>
      <c r="N54" s="7"/>
      <c r="O54" s="35">
        <v>20</v>
      </c>
      <c r="P54" s="10"/>
      <c r="Q54" s="69"/>
      <c r="R54" s="50"/>
      <c r="S54" s="69"/>
      <c r="T54" s="69"/>
      <c r="U54" s="69"/>
      <c r="V54" s="50"/>
      <c r="W54" s="69"/>
      <c r="X54" s="50"/>
      <c r="Y54" s="69"/>
      <c r="Z54" s="4"/>
      <c r="AA54" s="49">
        <f>SUM(J54:M54)*G54+SUM(Q54:Y54)*O54</f>
        <v>0</v>
      </c>
      <c r="AB54" s="5"/>
      <c r="AC54" s="40"/>
      <c r="AD54" s="40"/>
      <c r="AE54" s="40"/>
    </row>
    <row r="55" spans="1:31" ht="19.5" customHeight="1">
      <c r="A55" s="40"/>
      <c r="B55" s="5"/>
      <c r="C55" s="83" t="s">
        <v>58</v>
      </c>
      <c r="D55" s="84"/>
      <c r="E55" s="38">
        <v>2250704</v>
      </c>
      <c r="F55" s="9"/>
      <c r="G55" s="36">
        <v>21</v>
      </c>
      <c r="H55" s="34"/>
      <c r="I55" s="50"/>
      <c r="J55" s="69"/>
      <c r="K55" s="69"/>
      <c r="L55" s="69"/>
      <c r="M55" s="69"/>
      <c r="N55" s="7"/>
      <c r="O55" s="36">
        <v>23</v>
      </c>
      <c r="P55" s="10"/>
      <c r="Q55" s="69"/>
      <c r="R55" s="50"/>
      <c r="S55" s="69"/>
      <c r="T55" s="69"/>
      <c r="U55" s="69"/>
      <c r="V55" s="50"/>
      <c r="W55" s="69"/>
      <c r="X55" s="50"/>
      <c r="Y55" s="69"/>
      <c r="Z55" s="4"/>
      <c r="AA55" s="49">
        <f>SUM(I55:M55)*G55+SUM(Q55:Y55)*O55</f>
        <v>0</v>
      </c>
      <c r="AB55" s="5"/>
      <c r="AC55" s="40"/>
      <c r="AD55" s="40"/>
      <c r="AE55" s="40"/>
    </row>
    <row r="56" spans="1:31" ht="19.5" customHeight="1">
      <c r="A56" s="40"/>
      <c r="B56" s="5"/>
      <c r="C56" s="83" t="s">
        <v>59</v>
      </c>
      <c r="D56" s="84"/>
      <c r="E56" s="38">
        <v>2250709</v>
      </c>
      <c r="F56" s="9"/>
      <c r="G56" s="36">
        <v>21</v>
      </c>
      <c r="H56" s="34"/>
      <c r="I56" s="50"/>
      <c r="J56" s="69"/>
      <c r="K56" s="69"/>
      <c r="L56" s="69"/>
      <c r="M56" s="69"/>
      <c r="N56" s="11"/>
      <c r="O56" s="36">
        <v>23</v>
      </c>
      <c r="P56" s="10"/>
      <c r="Q56" s="69"/>
      <c r="R56" s="50"/>
      <c r="S56" s="69"/>
      <c r="T56" s="69"/>
      <c r="U56" s="69"/>
      <c r="V56" s="50"/>
      <c r="W56" s="69"/>
      <c r="X56" s="50"/>
      <c r="Y56" s="69"/>
      <c r="Z56" s="4"/>
      <c r="AA56" s="49">
        <f>SUM(I56:M56)*G56+SUM(Q56:Y56)*O56</f>
        <v>0</v>
      </c>
      <c r="AB56" s="5"/>
      <c r="AC56" s="40"/>
      <c r="AD56" s="40"/>
      <c r="AE56" s="40"/>
    </row>
    <row r="57" spans="1:31" ht="19.5" customHeight="1">
      <c r="A57" s="40"/>
      <c r="B57" s="5"/>
      <c r="C57" s="85" t="s">
        <v>60</v>
      </c>
      <c r="D57" s="86"/>
      <c r="E57" s="38">
        <v>2290706</v>
      </c>
      <c r="F57" s="9"/>
      <c r="G57" s="36">
        <v>13.5</v>
      </c>
      <c r="H57" s="34"/>
      <c r="I57" s="50"/>
      <c r="J57" s="69"/>
      <c r="K57" s="69"/>
      <c r="L57" s="69"/>
      <c r="M57" s="69"/>
      <c r="N57" s="11"/>
      <c r="O57" s="36">
        <v>15</v>
      </c>
      <c r="P57" s="10"/>
      <c r="Q57" s="69"/>
      <c r="R57" s="50"/>
      <c r="S57" s="69"/>
      <c r="T57" s="69"/>
      <c r="U57" s="69"/>
      <c r="V57" s="50"/>
      <c r="W57" s="69"/>
      <c r="X57" s="50"/>
      <c r="Y57" s="69"/>
      <c r="Z57" s="4"/>
      <c r="AA57" s="49">
        <f>SUM(I57:M57)*G57+SUM(Q57:Y57)*O57</f>
        <v>0</v>
      </c>
      <c r="AB57" s="5"/>
      <c r="AC57" s="40"/>
      <c r="AD57" s="40"/>
      <c r="AE57" s="40"/>
    </row>
    <row r="58" spans="1:31" ht="19.5" customHeight="1">
      <c r="A58" s="40"/>
      <c r="B58" s="5"/>
      <c r="C58" s="83" t="s">
        <v>61</v>
      </c>
      <c r="D58" s="84"/>
      <c r="E58" s="38">
        <v>1050703</v>
      </c>
      <c r="F58" s="9"/>
      <c r="G58" s="36">
        <v>27.5</v>
      </c>
      <c r="H58" s="34"/>
      <c r="I58" s="69"/>
      <c r="J58" s="69"/>
      <c r="K58" s="69"/>
      <c r="L58" s="69"/>
      <c r="M58" s="69"/>
      <c r="N58" s="7"/>
      <c r="O58" s="36">
        <v>30.5</v>
      </c>
      <c r="P58" s="10"/>
      <c r="Q58" s="69"/>
      <c r="R58" s="50"/>
      <c r="S58" s="69"/>
      <c r="T58" s="69"/>
      <c r="U58" s="69"/>
      <c r="V58" s="50"/>
      <c r="W58" s="69"/>
      <c r="X58" s="50"/>
      <c r="Y58" s="69"/>
      <c r="Z58" s="4"/>
      <c r="AA58" s="49">
        <f>SUM(I58:M58)*G58+SUM(Q58:Y58)*O58</f>
        <v>0</v>
      </c>
      <c r="AB58" s="5"/>
      <c r="AC58" s="40"/>
      <c r="AD58" s="40"/>
      <c r="AE58" s="40"/>
    </row>
    <row r="59" spans="1:31" ht="19.5" customHeight="1">
      <c r="A59" s="40"/>
      <c r="B59" s="5"/>
      <c r="C59" s="83" t="s">
        <v>66</v>
      </c>
      <c r="D59" s="84"/>
      <c r="E59" s="38">
        <v>924600</v>
      </c>
      <c r="F59" s="9"/>
      <c r="G59" s="36">
        <v>0</v>
      </c>
      <c r="H59" s="34"/>
      <c r="I59" s="50"/>
      <c r="J59" s="50"/>
      <c r="K59" s="50"/>
      <c r="L59" s="50"/>
      <c r="M59" s="50"/>
      <c r="N59" s="11"/>
      <c r="O59" s="115">
        <v>12.5</v>
      </c>
      <c r="P59" s="10"/>
      <c r="Q59" s="50"/>
      <c r="R59" s="50"/>
      <c r="S59" s="69"/>
      <c r="T59" s="50"/>
      <c r="U59" s="50"/>
      <c r="V59" s="50"/>
      <c r="W59" s="50"/>
      <c r="X59" s="50"/>
      <c r="Y59" s="50"/>
      <c r="Z59" s="4"/>
      <c r="AA59" s="49">
        <f>SUM(I59:M59)*G59+SUM(Q59:Y59)*O59</f>
        <v>0</v>
      </c>
      <c r="AB59" s="5"/>
      <c r="AC59" s="40"/>
      <c r="AD59" s="40"/>
      <c r="AE59" s="40"/>
    </row>
    <row r="60" spans="1:31" ht="19.5" customHeight="1">
      <c r="A60" s="40"/>
      <c r="B60" s="5"/>
      <c r="C60" s="83" t="s">
        <v>67</v>
      </c>
      <c r="D60" s="84"/>
      <c r="E60" s="38">
        <v>3241801</v>
      </c>
      <c r="F60" s="9"/>
      <c r="G60" s="36">
        <v>0</v>
      </c>
      <c r="H60" s="34"/>
      <c r="I60" s="50"/>
      <c r="J60" s="50"/>
      <c r="K60" s="50"/>
      <c r="L60" s="50"/>
      <c r="M60" s="50"/>
      <c r="N60" s="11"/>
      <c r="O60" s="115">
        <v>9</v>
      </c>
      <c r="P60" s="10"/>
      <c r="Q60" s="50"/>
      <c r="R60" s="114"/>
      <c r="S60" s="113"/>
      <c r="T60" s="50"/>
      <c r="U60" s="50"/>
      <c r="V60" s="114"/>
      <c r="W60" s="50"/>
      <c r="X60" s="114"/>
      <c r="Y60" s="50"/>
      <c r="Z60" s="4"/>
      <c r="AA60" s="49">
        <f>SUM(I60:M60)*G60+SUM(Q60:Y60)*O60</f>
        <v>0</v>
      </c>
      <c r="AB60" s="5"/>
      <c r="AC60" s="40"/>
      <c r="AD60" s="40"/>
      <c r="AE60" s="40"/>
    </row>
    <row r="61" spans="1:31" ht="19.5" customHeight="1">
      <c r="A61" s="40"/>
      <c r="B61" s="5"/>
      <c r="C61" s="24"/>
      <c r="D61" s="2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4"/>
      <c r="AA61" s="13"/>
      <c r="AB61" s="6"/>
      <c r="AC61" s="40"/>
      <c r="AD61" s="40"/>
      <c r="AE61" s="40"/>
    </row>
    <row r="62" spans="1:31" ht="9.75" customHeight="1">
      <c r="A62" s="40"/>
      <c r="B62" s="40"/>
      <c r="C62" s="53"/>
      <c r="D62" s="53"/>
      <c r="E62" s="54"/>
      <c r="F62" s="54"/>
      <c r="G62" s="54"/>
      <c r="H62" s="54"/>
      <c r="I62" s="40"/>
      <c r="J62" s="55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40"/>
      <c r="AE62" s="58"/>
    </row>
    <row r="63" spans="1:31" ht="15" customHeight="1">
      <c r="A63" s="40"/>
      <c r="B63" s="5"/>
      <c r="C63" s="6"/>
      <c r="D63" s="6"/>
      <c r="E63" s="6"/>
      <c r="F63" s="9"/>
      <c r="G63" s="6"/>
      <c r="H63" s="6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33"/>
      <c r="AA63" s="13"/>
      <c r="AB63" s="5"/>
      <c r="AC63" s="40"/>
      <c r="AD63" s="40"/>
      <c r="AE63" s="40"/>
    </row>
    <row r="64" spans="1:31" ht="34.5" customHeight="1">
      <c r="A64" s="40"/>
      <c r="B64" s="5"/>
      <c r="C64" s="68" t="s">
        <v>27</v>
      </c>
      <c r="D64" s="111"/>
      <c r="E64" s="111"/>
      <c r="F64" s="5"/>
      <c r="G64" s="112" t="s">
        <v>33</v>
      </c>
      <c r="H64" s="112"/>
      <c r="I64" s="112"/>
      <c r="J64" s="112"/>
      <c r="K64" s="95"/>
      <c r="L64" s="95"/>
      <c r="M64" s="95"/>
      <c r="N64" s="95"/>
      <c r="O64" s="95"/>
      <c r="P64" s="95"/>
      <c r="Q64" s="95"/>
      <c r="R64" s="8"/>
      <c r="S64" s="8"/>
      <c r="T64" s="12"/>
      <c r="U64" s="12"/>
      <c r="V64" s="12"/>
      <c r="W64" s="12"/>
      <c r="X64" s="41" t="s">
        <v>28</v>
      </c>
      <c r="Y64" s="42"/>
      <c r="Z64" s="43"/>
      <c r="AA64" s="48">
        <f>SUM(AA30:AA48)+SUM(AA54:AA60)</f>
        <v>0</v>
      </c>
      <c r="AB64" s="6"/>
      <c r="AC64" s="40"/>
      <c r="AD64" s="40"/>
      <c r="AE64" s="40"/>
    </row>
    <row r="65" spans="1:31" ht="15">
      <c r="A65" s="40"/>
      <c r="B65" s="5"/>
      <c r="C65" s="5"/>
      <c r="D65" s="5"/>
      <c r="E65" s="5"/>
      <c r="F65" s="9"/>
      <c r="G65" s="5"/>
      <c r="H65" s="6"/>
      <c r="I65" s="8"/>
      <c r="J65" s="8"/>
      <c r="K65" s="8"/>
      <c r="L65" s="8"/>
      <c r="M65" s="8"/>
      <c r="N65" s="9"/>
      <c r="O65" s="8"/>
      <c r="P65" s="9"/>
      <c r="Q65" s="8"/>
      <c r="R65" s="8"/>
      <c r="S65" s="8"/>
      <c r="T65" s="8"/>
      <c r="U65" s="8"/>
      <c r="V65" s="8"/>
      <c r="W65" s="8"/>
      <c r="X65" s="8"/>
      <c r="Y65" s="8"/>
      <c r="Z65" s="3"/>
      <c r="AA65" s="5"/>
      <c r="AB65" s="5"/>
      <c r="AC65" s="40"/>
      <c r="AD65" s="40"/>
      <c r="AE65" s="40"/>
    </row>
    <row r="66" spans="1:31" ht="9.75" customHeight="1">
      <c r="A66" s="40"/>
      <c r="B66" s="40"/>
      <c r="C66" s="53"/>
      <c r="D66" s="53"/>
      <c r="E66" s="54"/>
      <c r="F66" s="54"/>
      <c r="G66" s="54"/>
      <c r="H66" s="54"/>
      <c r="I66" s="40"/>
      <c r="J66" s="55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40"/>
      <c r="AE66" s="58"/>
    </row>
    <row r="67" spans="1:31" ht="15">
      <c r="A67" s="40"/>
      <c r="B67" s="5"/>
      <c r="C67" s="5"/>
      <c r="D67" s="5"/>
      <c r="E67" s="5"/>
      <c r="F67" s="9"/>
      <c r="G67" s="5"/>
      <c r="H67" s="6"/>
      <c r="I67" s="8"/>
      <c r="J67" s="8"/>
      <c r="K67" s="8"/>
      <c r="L67" s="8"/>
      <c r="M67" s="8"/>
      <c r="N67" s="9"/>
      <c r="O67" s="8"/>
      <c r="P67" s="9"/>
      <c r="Q67" s="8"/>
      <c r="R67" s="8"/>
      <c r="S67" s="8"/>
      <c r="T67" s="8"/>
      <c r="U67" s="8"/>
      <c r="V67" s="8"/>
      <c r="W67" s="8"/>
      <c r="X67" s="8"/>
      <c r="Y67" s="8"/>
      <c r="Z67" s="3"/>
      <c r="AA67" s="5"/>
      <c r="AB67" s="5"/>
      <c r="AC67" s="40"/>
      <c r="AD67" s="40"/>
      <c r="AE67" s="40"/>
    </row>
    <row r="68" spans="1:31" ht="34.5" customHeight="1">
      <c r="A68" s="40"/>
      <c r="B68" s="5"/>
      <c r="C68" s="74" t="s">
        <v>38</v>
      </c>
      <c r="D68" s="74"/>
      <c r="E68" s="79" t="s">
        <v>34</v>
      </c>
      <c r="F68" s="80"/>
      <c r="G68" s="75"/>
      <c r="H68" s="75"/>
      <c r="I68" s="75"/>
      <c r="J68" s="75"/>
      <c r="K68" s="75"/>
      <c r="L68" s="75"/>
      <c r="M68" s="76"/>
      <c r="N68" s="8"/>
      <c r="O68" s="88" t="s">
        <v>36</v>
      </c>
      <c r="P68" s="89"/>
      <c r="Q68" s="71"/>
      <c r="R68" s="8"/>
      <c r="S68" s="77" t="s">
        <v>35</v>
      </c>
      <c r="T68" s="78"/>
      <c r="U68" s="87"/>
      <c r="V68" s="87"/>
      <c r="W68" s="12"/>
      <c r="X68" s="41" t="s">
        <v>37</v>
      </c>
      <c r="Y68" s="42"/>
      <c r="Z68" s="43"/>
      <c r="AA68" s="48">
        <f>AA64-U68</f>
        <v>0</v>
      </c>
      <c r="AB68" s="6"/>
      <c r="AC68" s="40"/>
      <c r="AD68" s="40"/>
      <c r="AE68" s="40"/>
    </row>
    <row r="69" spans="1:31" ht="15">
      <c r="A69" s="40"/>
      <c r="B69" s="5"/>
      <c r="C69" s="5"/>
      <c r="D69" s="5"/>
      <c r="E69" s="5"/>
      <c r="F69" s="9"/>
      <c r="G69" s="5"/>
      <c r="H69" s="6"/>
      <c r="I69" s="8"/>
      <c r="J69" s="8"/>
      <c r="K69" s="8"/>
      <c r="L69" s="8"/>
      <c r="M69" s="8"/>
      <c r="N69" s="9"/>
      <c r="O69" s="8"/>
      <c r="P69" s="9"/>
      <c r="Q69" s="8"/>
      <c r="R69" s="8"/>
      <c r="S69" s="8"/>
      <c r="T69" s="8"/>
      <c r="U69" s="8"/>
      <c r="V69" s="8"/>
      <c r="W69" s="8"/>
      <c r="X69" s="8"/>
      <c r="Y69" s="8"/>
      <c r="Z69" s="3"/>
      <c r="AA69" s="5"/>
      <c r="AB69" s="5"/>
      <c r="AC69" s="40"/>
      <c r="AD69" s="40"/>
      <c r="AE69" s="40"/>
    </row>
    <row r="70" spans="1:31" ht="18.75" customHeight="1">
      <c r="A70" s="60"/>
      <c r="B70" s="61"/>
      <c r="C70" s="61"/>
      <c r="D70" s="61"/>
      <c r="E70" s="61"/>
      <c r="F70" s="61"/>
      <c r="G70" s="61"/>
      <c r="H70" s="61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1"/>
      <c r="AA70" s="61"/>
      <c r="AB70" s="61"/>
      <c r="AC70" s="40"/>
      <c r="AD70" s="40"/>
      <c r="AE70" s="40"/>
    </row>
    <row r="71" spans="1:31" s="14" customFormat="1" ht="24" customHeight="1">
      <c r="A71" s="59"/>
      <c r="B71" s="96">
        <v>43251</v>
      </c>
      <c r="C71" s="96"/>
      <c r="D71" s="98" t="s">
        <v>39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107" t="s">
        <v>24</v>
      </c>
      <c r="Z71" s="98"/>
      <c r="AA71" s="98"/>
      <c r="AB71" s="98"/>
      <c r="AC71" s="59"/>
      <c r="AD71" s="59"/>
      <c r="AE71" s="59"/>
    </row>
    <row r="72" spans="1:31" ht="33.75" customHeight="1">
      <c r="A72" s="40"/>
      <c r="B72" s="63"/>
      <c r="C72" s="63"/>
      <c r="D72" s="63"/>
      <c r="E72" s="63"/>
      <c r="F72" s="63"/>
      <c r="G72" s="63"/>
      <c r="H72" s="63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3"/>
      <c r="AA72" s="63"/>
      <c r="AB72" s="63"/>
      <c r="AC72" s="40"/>
      <c r="AD72" s="40"/>
      <c r="AE72" s="40"/>
    </row>
    <row r="73" spans="1:31" ht="33.75" customHeight="1">
      <c r="A73" s="40"/>
      <c r="B73" s="40"/>
      <c r="C73" s="40"/>
      <c r="D73" s="40"/>
      <c r="E73" s="40"/>
      <c r="F73" s="40"/>
      <c r="G73" s="40"/>
      <c r="H73" s="40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40"/>
      <c r="AA73" s="40"/>
      <c r="AB73" s="40"/>
      <c r="AC73" s="40"/>
      <c r="AD73" s="40"/>
      <c r="AE73" s="40"/>
    </row>
    <row r="74" spans="1:31" ht="33.75" customHeight="1">
      <c r="A74" s="40"/>
      <c r="B74" s="40"/>
      <c r="C74" s="40"/>
      <c r="D74" s="40"/>
      <c r="E74" s="40"/>
      <c r="F74" s="40"/>
      <c r="G74" s="40"/>
      <c r="H74" s="40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40"/>
      <c r="AA74" s="40"/>
      <c r="AB74" s="40"/>
      <c r="AC74" s="40"/>
      <c r="AD74" s="40"/>
      <c r="AE74" s="40"/>
    </row>
  </sheetData>
  <sheetProtection password="F74F" sheet="1"/>
  <mergeCells count="62">
    <mergeCell ref="S22:AA22"/>
    <mergeCell ref="D64:E64"/>
    <mergeCell ref="C54:D54"/>
    <mergeCell ref="G64:J64"/>
    <mergeCell ref="C32:D32"/>
    <mergeCell ref="C35:D35"/>
    <mergeCell ref="C36:D36"/>
    <mergeCell ref="C38:D38"/>
    <mergeCell ref="C39:D39"/>
    <mergeCell ref="C40:D40"/>
    <mergeCell ref="Y2:AB2"/>
    <mergeCell ref="D16:M16"/>
    <mergeCell ref="D71:X71"/>
    <mergeCell ref="Y71:AB71"/>
    <mergeCell ref="C26:D28"/>
    <mergeCell ref="C55:D55"/>
    <mergeCell ref="C58:D58"/>
    <mergeCell ref="C50:D52"/>
    <mergeCell ref="S20:AA20"/>
    <mergeCell ref="C47:D47"/>
    <mergeCell ref="D2:X2"/>
    <mergeCell ref="D22:M22"/>
    <mergeCell ref="D20:M20"/>
    <mergeCell ref="O22:R22"/>
    <mergeCell ref="O16:R16"/>
    <mergeCell ref="O18:R18"/>
    <mergeCell ref="O20:R20"/>
    <mergeCell ref="D18:M18"/>
    <mergeCell ref="S16:AA16"/>
    <mergeCell ref="S18:AA18"/>
    <mergeCell ref="B71:C71"/>
    <mergeCell ref="B2:C2"/>
    <mergeCell ref="C30:D30"/>
    <mergeCell ref="C31:D31"/>
    <mergeCell ref="C33:D33"/>
    <mergeCell ref="C34:D34"/>
    <mergeCell ref="C41:D41"/>
    <mergeCell ref="C42:D42"/>
    <mergeCell ref="C43:D43"/>
    <mergeCell ref="AA50:AA52"/>
    <mergeCell ref="AA26:AA28"/>
    <mergeCell ref="O26:O28"/>
    <mergeCell ref="O50:O52"/>
    <mergeCell ref="C46:D46"/>
    <mergeCell ref="C48:D48"/>
    <mergeCell ref="U68:V68"/>
    <mergeCell ref="O68:P68"/>
    <mergeCell ref="G26:G28"/>
    <mergeCell ref="G50:G52"/>
    <mergeCell ref="E26:E28"/>
    <mergeCell ref="E50:E52"/>
    <mergeCell ref="K64:Q64"/>
    <mergeCell ref="C68:D68"/>
    <mergeCell ref="G68:M68"/>
    <mergeCell ref="S68:T68"/>
    <mergeCell ref="E68:F68"/>
    <mergeCell ref="C44:D44"/>
    <mergeCell ref="C45:D45"/>
    <mergeCell ref="C56:D56"/>
    <mergeCell ref="C57:D57"/>
    <mergeCell ref="C59:D59"/>
    <mergeCell ref="C60:D60"/>
  </mergeCells>
  <conditionalFormatting sqref="J44:J45 J48 R33 V33 Q44:Q48 J55:M58 L54 J54 Q54:Q58 S54:U58 Q68 J33:M38 J41:M41 K39:M40 Y41 K44:M48 Y44:Y48 W55:W58 Y58 I30:M31 Y30:Y31 Q30:Q41 S30:U48 W30:W48">
    <cfRule type="cellIs" priority="27" dxfId="0" operator="between" stopIfTrue="1">
      <formula>1</formula>
      <formula>99</formula>
    </cfRule>
  </conditionalFormatting>
  <conditionalFormatting sqref="M32">
    <cfRule type="cellIs" priority="22" dxfId="0" operator="between" stopIfTrue="1">
      <formula>1</formula>
      <formula>99</formula>
    </cfRule>
  </conditionalFormatting>
  <conditionalFormatting sqref="J32">
    <cfRule type="cellIs" priority="25" dxfId="0" operator="between" stopIfTrue="1">
      <formula>1</formula>
      <formula>99</formula>
    </cfRule>
  </conditionalFormatting>
  <conditionalFormatting sqref="K32">
    <cfRule type="cellIs" priority="24" dxfId="0" operator="between" stopIfTrue="1">
      <formula>1</formula>
      <formula>99</formula>
    </cfRule>
  </conditionalFormatting>
  <conditionalFormatting sqref="L32">
    <cfRule type="cellIs" priority="23" dxfId="0" operator="between" stopIfTrue="1">
      <formula>1</formula>
      <formula>99</formula>
    </cfRule>
  </conditionalFormatting>
  <conditionalFormatting sqref="Y38:Y40">
    <cfRule type="cellIs" priority="21" dxfId="0" operator="between" stopIfTrue="1">
      <formula>1</formula>
      <formula>99</formula>
    </cfRule>
  </conditionalFormatting>
  <conditionalFormatting sqref="J40">
    <cfRule type="cellIs" priority="20" dxfId="0" operator="between" stopIfTrue="1">
      <formula>1</formula>
      <formula>99</formula>
    </cfRule>
  </conditionalFormatting>
  <conditionalFormatting sqref="I41">
    <cfRule type="cellIs" priority="19" dxfId="0" operator="between" stopIfTrue="1">
      <formula>1</formula>
      <formula>99</formula>
    </cfRule>
  </conditionalFormatting>
  <conditionalFormatting sqref="Q42">
    <cfRule type="cellIs" priority="18" dxfId="0" operator="between" stopIfTrue="1">
      <formula>1</formula>
      <formula>99</formula>
    </cfRule>
  </conditionalFormatting>
  <conditionalFormatting sqref="Q43">
    <cfRule type="cellIs" priority="17" dxfId="0" operator="between" stopIfTrue="1">
      <formula>1</formula>
      <formula>99</formula>
    </cfRule>
  </conditionalFormatting>
  <conditionalFormatting sqref="Y43">
    <cfRule type="cellIs" priority="16" dxfId="0" operator="between" stopIfTrue="1">
      <formula>1</formula>
      <formula>99</formula>
    </cfRule>
  </conditionalFormatting>
  <conditionalFormatting sqref="I44">
    <cfRule type="cellIs" priority="15" dxfId="0" operator="between" stopIfTrue="1">
      <formula>1</formula>
      <formula>99</formula>
    </cfRule>
  </conditionalFormatting>
  <conditionalFormatting sqref="I45">
    <cfRule type="cellIs" priority="14" dxfId="0" operator="between" stopIfTrue="1">
      <formula>1</formula>
      <formula>99</formula>
    </cfRule>
  </conditionalFormatting>
  <conditionalFormatting sqref="J46:J47">
    <cfRule type="cellIs" priority="13" dxfId="0" operator="between" stopIfTrue="1">
      <formula>1</formula>
      <formula>99</formula>
    </cfRule>
  </conditionalFormatting>
  <conditionalFormatting sqref="R47">
    <cfRule type="cellIs" priority="12" dxfId="0" operator="between" stopIfTrue="1">
      <formula>1</formula>
      <formula>99</formula>
    </cfRule>
  </conditionalFormatting>
  <conditionalFormatting sqref="V47">
    <cfRule type="cellIs" priority="11" dxfId="0" operator="between" stopIfTrue="1">
      <formula>1</formula>
      <formula>99</formula>
    </cfRule>
  </conditionalFormatting>
  <conditionalFormatting sqref="X47">
    <cfRule type="cellIs" priority="10" dxfId="0" operator="between" stopIfTrue="1">
      <formula>1</formula>
      <formula>99</formula>
    </cfRule>
  </conditionalFormatting>
  <conditionalFormatting sqref="K54">
    <cfRule type="cellIs" priority="9" dxfId="0" operator="between" stopIfTrue="1">
      <formula>1</formula>
      <formula>99</formula>
    </cfRule>
  </conditionalFormatting>
  <conditionalFormatting sqref="M54">
    <cfRule type="cellIs" priority="8" dxfId="0" operator="between" stopIfTrue="1">
      <formula>1</formula>
      <formula>99</formula>
    </cfRule>
  </conditionalFormatting>
  <conditionalFormatting sqref="W54">
    <cfRule type="cellIs" priority="7" dxfId="0" operator="between" stopIfTrue="1">
      <formula>1</formula>
      <formula>99</formula>
    </cfRule>
  </conditionalFormatting>
  <conditionalFormatting sqref="Y54">
    <cfRule type="cellIs" priority="6" dxfId="0" operator="between" stopIfTrue="1">
      <formula>1</formula>
      <formula>99</formula>
    </cfRule>
  </conditionalFormatting>
  <conditionalFormatting sqref="Y55">
    <cfRule type="cellIs" priority="5" dxfId="0" operator="between" stopIfTrue="1">
      <formula>1</formula>
      <formula>99</formula>
    </cfRule>
  </conditionalFormatting>
  <conditionalFormatting sqref="Y56">
    <cfRule type="cellIs" priority="4" dxfId="0" operator="between" stopIfTrue="1">
      <formula>1</formula>
      <formula>99</formula>
    </cfRule>
  </conditionalFormatting>
  <conditionalFormatting sqref="Y57">
    <cfRule type="cellIs" priority="3" dxfId="0" operator="between" stopIfTrue="1">
      <formula>1</formula>
      <formula>99</formula>
    </cfRule>
  </conditionalFormatting>
  <conditionalFormatting sqref="I58">
    <cfRule type="cellIs" priority="2" dxfId="0" operator="between" stopIfTrue="1">
      <formula>1</formula>
      <formula>99</formula>
    </cfRule>
  </conditionalFormatting>
  <conditionalFormatting sqref="S59:S60">
    <cfRule type="cellIs" priority="1" dxfId="0" operator="between" stopIfTrue="1">
      <formula>1</formula>
      <formula>99</formula>
    </cfRule>
  </conditionalFormatting>
  <dataValidations count="4">
    <dataValidation type="whole" allowBlank="1" showInputMessage="1" showErrorMessage="1" errorTitle="Nur Zahlen" error="Bitte nur Zahlen von 1 - 99 eingeben!" sqref="Q68 R33 I41 V33:W33 Y38:Y41 K44:M48 Q54:Q58 I58 S54:U58 I44:J45 J32:J38 J40:J41 K32:M41 R47 V47 W34:W48 Y43:Y48 J46:J48 X47 W54:W58 Y54:Y58 J54:M58 S59:S60 I30:M31 Y30:Y31 W30:W32 Q30:Q48 S30:U48">
      <formula1>1</formula1>
      <formula2>99</formula2>
    </dataValidation>
    <dataValidation type="list" allowBlank="1" showInputMessage="1" showErrorMessage="1" sqref="G68:M68">
      <formula1>"Vertrag: Erstausrüstung, Vertrag: Ergänzung, LG A-Norm: Erstausrüstung, LG A-Norm: Ergänzung, Sonstige Vereinbarung"</formula1>
    </dataValidation>
    <dataValidation type="decimal" showErrorMessage="1" error="Bitte einen Zahlenwert eingeben" sqref="U68:V68">
      <formula1>0</formula1>
      <formula2>9999</formula2>
    </dataValidation>
    <dataValidation type="date" allowBlank="1" showInputMessage="1" showErrorMessage="1" sqref="D64:E64">
      <formula1>42370</formula1>
      <formula2>73051</formula2>
    </dataValidation>
  </dataValidations>
  <printOptions horizontalCentered="1" verticalCentered="1"/>
  <pageMargins left="0.3937007874015748" right="0.3937007874015748" top="0.3937007874015748" bottom="0.3937007874015748" header="0" footer="0"/>
  <pageSetup firstPageNumber="1" useFirstPageNumber="1" horizontalDpi="2400" verticalDpi="2400" orientation="portrait" pageOrder="overThenDown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Stadtwerke München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 Bekleidungsbestellformular Herren Kinder V.1.03</dc:title>
  <dc:subject/>
  <dc:creator>Christian Gadenne</dc:creator>
  <cp:keywords/>
  <dc:description/>
  <cp:lastModifiedBy>LGSWM GADENNE</cp:lastModifiedBy>
  <cp:lastPrinted>2017-12-07T15:53:01Z</cp:lastPrinted>
  <dcterms:created xsi:type="dcterms:W3CDTF">2014-11-25T12:52:59Z</dcterms:created>
  <dcterms:modified xsi:type="dcterms:W3CDTF">2018-06-18T15:52:41Z</dcterms:modified>
  <cp:category/>
  <cp:version/>
  <cp:contentType/>
  <cp:contentStatus/>
  <cp:revision>1</cp:revision>
</cp:coreProperties>
</file>